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МОНИТОРИНГ\"/>
    </mc:Choice>
  </mc:AlternateContent>
  <bookViews>
    <workbookView xWindow="0" yWindow="0" windowWidth="20490" windowHeight="775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5" l="1"/>
  <c r="D41" i="5"/>
  <c r="D40" i="5"/>
  <c r="L38" i="5"/>
  <c r="J38" i="5"/>
  <c r="H38" i="5"/>
  <c r="H37" i="5"/>
  <c r="H36" i="5"/>
  <c r="F38" i="5"/>
  <c r="D38" i="5"/>
  <c r="D37" i="5"/>
  <c r="D36" i="5"/>
  <c r="D33" i="5"/>
  <c r="D32" i="5"/>
  <c r="D31" i="5"/>
  <c r="J29" i="5"/>
  <c r="H29" i="5"/>
  <c r="F29" i="5"/>
  <c r="D29" i="5"/>
  <c r="D27" i="5"/>
  <c r="D28" i="5"/>
  <c r="D24" i="5"/>
  <c r="D23" i="5"/>
  <c r="D22" i="5"/>
  <c r="IT19" i="5"/>
  <c r="IS19" i="5"/>
  <c r="IR19" i="5"/>
  <c r="IQ19" i="5"/>
  <c r="IP19" i="5"/>
  <c r="IO19" i="5"/>
  <c r="IN19" i="5"/>
  <c r="IM19" i="5"/>
  <c r="IL19" i="5"/>
  <c r="IK19" i="5"/>
  <c r="IJ19" i="5"/>
  <c r="II19" i="5"/>
  <c r="IH19" i="5"/>
  <c r="IG19" i="5"/>
  <c r="IF19" i="5"/>
  <c r="IE19" i="5"/>
  <c r="ID19" i="5"/>
  <c r="IC19" i="5"/>
  <c r="IB19" i="5"/>
  <c r="IA19" i="5"/>
  <c r="HZ19" i="5"/>
  <c r="HY19" i="5"/>
  <c r="HX19" i="5"/>
  <c r="HW19" i="5"/>
  <c r="HV19" i="5"/>
  <c r="HU19" i="5"/>
  <c r="HT19" i="5"/>
  <c r="HS19" i="5"/>
  <c r="HR19" i="5"/>
  <c r="HQ19" i="5"/>
  <c r="HP19" i="5"/>
  <c r="HO19" i="5"/>
  <c r="HN19" i="5"/>
  <c r="HM19" i="5"/>
  <c r="HL19" i="5"/>
  <c r="HK19" i="5"/>
  <c r="HJ19" i="5"/>
  <c r="HI19" i="5"/>
  <c r="HH19" i="5"/>
  <c r="HG19" i="5"/>
  <c r="HF19" i="5"/>
  <c r="HE19" i="5"/>
  <c r="HD19" i="5"/>
  <c r="HC19" i="5"/>
  <c r="HB19" i="5"/>
  <c r="HA19" i="5"/>
  <c r="GZ19" i="5"/>
  <c r="GY19" i="5"/>
  <c r="GX19" i="5"/>
  <c r="GW19" i="5"/>
  <c r="GV19" i="5"/>
  <c r="GU19" i="5"/>
  <c r="GT19" i="5"/>
  <c r="GS19" i="5"/>
  <c r="GR19" i="5"/>
  <c r="GQ19" i="5"/>
  <c r="GP19" i="5"/>
  <c r="GO19" i="5"/>
  <c r="GN19" i="5"/>
  <c r="GM19" i="5"/>
  <c r="GL19" i="5"/>
  <c r="GK19" i="5"/>
  <c r="GJ19" i="5"/>
  <c r="GI19" i="5"/>
  <c r="GH19" i="5"/>
  <c r="GG19" i="5"/>
  <c r="GF19" i="5"/>
  <c r="GE19" i="5"/>
  <c r="GD19" i="5"/>
  <c r="GC19" i="5"/>
  <c r="GB19" i="5"/>
  <c r="GA19" i="5"/>
  <c r="FZ19" i="5"/>
  <c r="FY19" i="5"/>
  <c r="FX19" i="5"/>
  <c r="FW19" i="5"/>
  <c r="FV19" i="5"/>
  <c r="FU19" i="5"/>
  <c r="FT19" i="5"/>
  <c r="FS19" i="5"/>
  <c r="FR19" i="5"/>
  <c r="FQ19" i="5"/>
  <c r="FP19" i="5"/>
  <c r="FO19" i="5"/>
  <c r="FN19" i="5"/>
  <c r="FM19" i="5"/>
  <c r="FL19" i="5"/>
  <c r="FK19" i="5"/>
  <c r="FJ19" i="5"/>
  <c r="FI19" i="5"/>
  <c r="FH19" i="5"/>
  <c r="FG19" i="5"/>
  <c r="FF19" i="5"/>
  <c r="FE19" i="5"/>
  <c r="FD19" i="5"/>
  <c r="FC19" i="5"/>
  <c r="FB19" i="5"/>
  <c r="FA19" i="5"/>
  <c r="EZ19" i="5"/>
  <c r="EY19" i="5"/>
  <c r="EX19" i="5"/>
  <c r="EW19" i="5"/>
  <c r="EV19" i="5"/>
  <c r="EU19" i="5"/>
  <c r="ET19" i="5"/>
  <c r="EP19" i="5"/>
  <c r="ES19" i="5"/>
  <c r="ER19" i="5"/>
  <c r="EQ19" i="5"/>
  <c r="EO19" i="5"/>
  <c r="EN19" i="5"/>
  <c r="EM19" i="5"/>
  <c r="EL19" i="5"/>
  <c r="EK19" i="5"/>
  <c r="EJ19" i="5"/>
  <c r="EI19" i="5"/>
  <c r="EH19" i="5"/>
  <c r="EG19" i="5"/>
  <c r="EF19" i="5"/>
  <c r="EE19" i="5"/>
  <c r="ED19" i="5"/>
  <c r="EC19" i="5"/>
  <c r="EB19" i="5"/>
  <c r="EA19" i="5"/>
  <c r="DZ19" i="5"/>
  <c r="DY19" i="5"/>
  <c r="DX19" i="5"/>
  <c r="DW19" i="5"/>
  <c r="DV19" i="5"/>
  <c r="DU19" i="5"/>
  <c r="DT19" i="5"/>
  <c r="DS19" i="5"/>
  <c r="DR19" i="5"/>
  <c r="DQ19" i="5"/>
  <c r="DP19" i="5"/>
  <c r="DO19" i="5"/>
  <c r="DN19" i="5"/>
  <c r="DM19" i="5"/>
  <c r="DL19" i="5"/>
  <c r="DK19" i="5"/>
  <c r="DJ19" i="5"/>
  <c r="DI19" i="5"/>
  <c r="DH19" i="5"/>
  <c r="DG19" i="5"/>
  <c r="DF19" i="5"/>
  <c r="DE19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D40" i="4"/>
  <c r="L36" i="4"/>
  <c r="J36" i="4"/>
  <c r="H36" i="4"/>
  <c r="F36" i="4"/>
  <c r="D36" i="4"/>
  <c r="D31" i="4"/>
  <c r="D30" i="4"/>
  <c r="D29" i="4"/>
  <c r="H27" i="4"/>
  <c r="H26" i="4"/>
  <c r="H25" i="4"/>
  <c r="F27" i="4"/>
  <c r="D27" i="4"/>
  <c r="D22" i="4"/>
  <c r="GR17" i="4"/>
  <c r="GQ17" i="4"/>
  <c r="GP17" i="4"/>
  <c r="GO17" i="4"/>
  <c r="GN17" i="4"/>
  <c r="GM17" i="4"/>
  <c r="GL17" i="4"/>
  <c r="GK17" i="4"/>
  <c r="GJ17" i="4"/>
  <c r="GI17" i="4"/>
  <c r="GH17" i="4"/>
  <c r="GG17" i="4"/>
  <c r="GF17" i="4"/>
  <c r="GE17" i="4"/>
  <c r="GD17" i="4"/>
  <c r="GC17" i="4"/>
  <c r="GB17" i="4"/>
  <c r="GA17" i="4"/>
  <c r="FZ17" i="4"/>
  <c r="FY17" i="4"/>
  <c r="FX17" i="4"/>
  <c r="FW17" i="4"/>
  <c r="FV17" i="4"/>
  <c r="FU17" i="4"/>
  <c r="FT17" i="4"/>
  <c r="FS17" i="4"/>
  <c r="FR17" i="4"/>
  <c r="FQ17" i="4"/>
  <c r="FP17" i="4"/>
  <c r="FO17" i="4"/>
  <c r="FN17" i="4"/>
  <c r="FM17" i="4"/>
  <c r="FL17" i="4"/>
  <c r="FK17" i="4"/>
  <c r="FJ17" i="4"/>
  <c r="FI17" i="4"/>
  <c r="FH17" i="4"/>
  <c r="FG17" i="4"/>
  <c r="FF17" i="4"/>
  <c r="FE17" i="4"/>
  <c r="FD17" i="4"/>
  <c r="FC17" i="4"/>
  <c r="FB17" i="4"/>
  <c r="FA17" i="4"/>
  <c r="EZ17" i="4"/>
  <c r="EY17" i="4"/>
  <c r="EX17" i="4"/>
  <c r="EW17" i="4"/>
  <c r="EV17" i="4"/>
  <c r="EU17" i="4"/>
  <c r="ET17" i="4"/>
  <c r="ES17" i="4"/>
  <c r="ER17" i="4"/>
  <c r="EQ17" i="4"/>
  <c r="EP17" i="4"/>
  <c r="EO17" i="4"/>
  <c r="EN17" i="4"/>
  <c r="EL17" i="4"/>
  <c r="EM17" i="4"/>
  <c r="EK17" i="4"/>
  <c r="EJ17" i="4"/>
  <c r="EI17" i="4"/>
  <c r="EH17" i="4"/>
  <c r="EG17" i="4"/>
  <c r="EF17" i="4"/>
  <c r="EE17" i="4"/>
  <c r="ED17" i="4" l="1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L17" i="4"/>
  <c r="BQ17" i="4"/>
  <c r="BP17" i="4"/>
  <c r="BO17" i="4"/>
  <c r="BN17" i="4"/>
  <c r="BM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D44" i="3"/>
  <c r="H40" i="3"/>
  <c r="F39" i="3"/>
  <c r="D40" i="3"/>
  <c r="D31" i="3"/>
  <c r="D30" i="3"/>
  <c r="D26" i="3"/>
  <c r="D25" i="3"/>
  <c r="D24" i="3"/>
  <c r="FK21" i="3"/>
  <c r="FH21" i="3"/>
  <c r="FE21" i="3"/>
  <c r="FD21" i="3"/>
  <c r="FC21" i="3"/>
  <c r="FB21" i="3"/>
  <c r="EZ21" i="3"/>
  <c r="ES21" i="3"/>
  <c r="ER21" i="3"/>
  <c r="EQ21" i="3"/>
  <c r="EN21" i="3"/>
  <c r="EH21" i="3"/>
  <c r="EG21" i="3"/>
  <c r="EE21" i="3"/>
  <c r="ED21" i="3"/>
  <c r="EC21" i="3"/>
  <c r="EB21" i="3"/>
  <c r="EA21" i="3"/>
  <c r="DZ21" i="3"/>
  <c r="DY21" i="3"/>
  <c r="DX21" i="3"/>
  <c r="DV21" i="3"/>
  <c r="DS21" i="3"/>
  <c r="DR21" i="3"/>
  <c r="DQ21" i="3"/>
  <c r="DP21" i="3"/>
  <c r="DL21" i="3" l="1"/>
  <c r="DK21" i="3"/>
  <c r="DJ21" i="3"/>
  <c r="CU21" i="3"/>
  <c r="CR21" i="3"/>
  <c r="CN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S21" i="3"/>
  <c r="AT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N21" i="3"/>
  <c r="O21" i="3"/>
  <c r="P21" i="3"/>
  <c r="M21" i="3"/>
  <c r="L21" i="3"/>
  <c r="K21" i="3"/>
  <c r="J21" i="3"/>
  <c r="I21" i="3"/>
  <c r="H21" i="3"/>
  <c r="G21" i="3"/>
  <c r="F21" i="3"/>
  <c r="E21" i="3"/>
  <c r="D21" i="3"/>
  <c r="C21" i="3"/>
  <c r="D41" i="2"/>
  <c r="L37" i="2"/>
  <c r="J37" i="2"/>
  <c r="H37" i="2"/>
  <c r="F37" i="2"/>
  <c r="D37" i="2"/>
  <c r="D32" i="2"/>
  <c r="F28" i="2"/>
  <c r="D28" i="2"/>
  <c r="D27" i="2"/>
  <c r="D26" i="2"/>
  <c r="D23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18" i="5"/>
  <c r="BT17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D21" i="3" s="1"/>
  <c r="AE20" i="3"/>
  <c r="AE21" i="3" s="1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Y21" i="3" s="1"/>
  <c r="BZ20" i="3"/>
  <c r="BZ21" i="3" s="1"/>
  <c r="CA20" i="3"/>
  <c r="CA21" i="3" s="1"/>
  <c r="CB20" i="3"/>
  <c r="CB21" i="3" s="1"/>
  <c r="CC20" i="3"/>
  <c r="CC21" i="3" s="1"/>
  <c r="CD20" i="3"/>
  <c r="CD21" i="3" s="1"/>
  <c r="CE20" i="3"/>
  <c r="CE21" i="3" s="1"/>
  <c r="CF20" i="3"/>
  <c r="CF21" i="3" s="1"/>
  <c r="CG20" i="3"/>
  <c r="CG21" i="3" s="1"/>
  <c r="CH20" i="3"/>
  <c r="CH21" i="3" s="1"/>
  <c r="CI20" i="3"/>
  <c r="CI21" i="3" s="1"/>
  <c r="CJ20" i="3"/>
  <c r="CJ21" i="3" s="1"/>
  <c r="CK20" i="3"/>
  <c r="CK21" i="3" s="1"/>
  <c r="CL20" i="3"/>
  <c r="CL21" i="3" s="1"/>
  <c r="CM20" i="3"/>
  <c r="CM21" i="3" s="1"/>
  <c r="CN20" i="3"/>
  <c r="CO20" i="3"/>
  <c r="CO21" i="3" s="1"/>
  <c r="CP20" i="3"/>
  <c r="CP21" i="3" s="1"/>
  <c r="CQ20" i="3"/>
  <c r="CQ21" i="3" s="1"/>
  <c r="CR20" i="3"/>
  <c r="CS20" i="3"/>
  <c r="CS21" i="3" s="1"/>
  <c r="CT20" i="3"/>
  <c r="CT21" i="3" s="1"/>
  <c r="CU20" i="3"/>
  <c r="CV20" i="3"/>
  <c r="CV21" i="3" s="1"/>
  <c r="CW20" i="3"/>
  <c r="CW21" i="3" s="1"/>
  <c r="CX20" i="3"/>
  <c r="CX21" i="3" s="1"/>
  <c r="CY20" i="3"/>
  <c r="CY21" i="3" s="1"/>
  <c r="CZ20" i="3"/>
  <c r="CZ21" i="3" s="1"/>
  <c r="DA20" i="3"/>
  <c r="DA21" i="3" s="1"/>
  <c r="DB20" i="3"/>
  <c r="DB21" i="3" s="1"/>
  <c r="DC20" i="3"/>
  <c r="DC21" i="3" s="1"/>
  <c r="DD20" i="3"/>
  <c r="DD21" i="3" s="1"/>
  <c r="DE20" i="3"/>
  <c r="DE21" i="3" s="1"/>
  <c r="DF20" i="3"/>
  <c r="DF21" i="3" s="1"/>
  <c r="DG20" i="3"/>
  <c r="DG21" i="3" s="1"/>
  <c r="DH20" i="3"/>
  <c r="DH21" i="3" s="1"/>
  <c r="DI20" i="3"/>
  <c r="DI21" i="3" s="1"/>
  <c r="DJ20" i="3"/>
  <c r="DK20" i="3"/>
  <c r="DL20" i="3"/>
  <c r="DM20" i="3"/>
  <c r="DM21" i="3" s="1"/>
  <c r="DN20" i="3"/>
  <c r="DN21" i="3" s="1"/>
  <c r="DO20" i="3"/>
  <c r="DO21" i="3" s="1"/>
  <c r="DP20" i="3"/>
  <c r="DQ20" i="3"/>
  <c r="DR20" i="3"/>
  <c r="DS20" i="3"/>
  <c r="DT20" i="3"/>
  <c r="DT21" i="3" s="1"/>
  <c r="DU20" i="3"/>
  <c r="DU21" i="3" s="1"/>
  <c r="DV20" i="3"/>
  <c r="DW20" i="3"/>
  <c r="DW21" i="3" s="1"/>
  <c r="DX20" i="3"/>
  <c r="DY20" i="3"/>
  <c r="DZ20" i="3"/>
  <c r="EA20" i="3"/>
  <c r="EB20" i="3"/>
  <c r="EC20" i="3"/>
  <c r="ED20" i="3"/>
  <c r="EE20" i="3"/>
  <c r="EF20" i="3"/>
  <c r="EF21" i="3" s="1"/>
  <c r="EG20" i="3"/>
  <c r="EH20" i="3"/>
  <c r="EI20" i="3"/>
  <c r="EI21" i="3" s="1"/>
  <c r="EJ20" i="3"/>
  <c r="EJ21" i="3" s="1"/>
  <c r="EK20" i="3"/>
  <c r="EK21" i="3" s="1"/>
  <c r="EL20" i="3"/>
  <c r="EL21" i="3" s="1"/>
  <c r="EM20" i="3"/>
  <c r="EM21" i="3" s="1"/>
  <c r="EN20" i="3"/>
  <c r="EO20" i="3"/>
  <c r="EO21" i="3" s="1"/>
  <c r="EP20" i="3"/>
  <c r="EP21" i="3" s="1"/>
  <c r="EQ20" i="3"/>
  <c r="ER20" i="3"/>
  <c r="ES20" i="3"/>
  <c r="ET20" i="3"/>
  <c r="ET21" i="3" s="1"/>
  <c r="EU20" i="3"/>
  <c r="EU21" i="3" s="1"/>
  <c r="EV20" i="3"/>
  <c r="EV21" i="3" s="1"/>
  <c r="EW20" i="3"/>
  <c r="EW21" i="3" s="1"/>
  <c r="EX20" i="3"/>
  <c r="EX21" i="3" s="1"/>
  <c r="EY20" i="3"/>
  <c r="EY21" i="3" s="1"/>
  <c r="E44" i="3" s="1"/>
  <c r="EZ20" i="3"/>
  <c r="FA20" i="3"/>
  <c r="FA21" i="3" s="1"/>
  <c r="FB20" i="3"/>
  <c r="FC20" i="3"/>
  <c r="FD20" i="3"/>
  <c r="FE20" i="3"/>
  <c r="FF20" i="3"/>
  <c r="FF21" i="3" s="1"/>
  <c r="FG20" i="3"/>
  <c r="FG21" i="3" s="1"/>
  <c r="FH20" i="3"/>
  <c r="FI20" i="3"/>
  <c r="FI21" i="3" s="1"/>
  <c r="FJ20" i="3"/>
  <c r="FJ21" i="3" s="1"/>
  <c r="FK2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K39" i="3" l="1"/>
  <c r="I40" i="3"/>
  <c r="E40" i="3"/>
  <c r="E35" i="3"/>
  <c r="G31" i="3"/>
  <c r="E31" i="3"/>
  <c r="E24" i="3"/>
  <c r="E41" i="2"/>
  <c r="M37" i="2"/>
  <c r="K35" i="2"/>
  <c r="K36" i="2"/>
  <c r="K37" i="2"/>
  <c r="I37" i="2"/>
  <c r="G35" i="2"/>
  <c r="G36" i="2"/>
  <c r="G37" i="2"/>
  <c r="E37" i="2"/>
  <c r="E30" i="2"/>
  <c r="E31" i="2"/>
  <c r="E32" i="2"/>
  <c r="G28" i="2"/>
  <c r="E21" i="2"/>
  <c r="E22" i="2"/>
  <c r="E23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5" i="3" l="1"/>
  <c r="E45" i="3"/>
  <c r="M41" i="3"/>
  <c r="L41" i="3"/>
  <c r="K41" i="3"/>
  <c r="J41" i="3"/>
  <c r="I41" i="3"/>
  <c r="H41" i="3"/>
  <c r="G41" i="3"/>
  <c r="F41" i="3"/>
  <c r="E36" i="3"/>
  <c r="D36" i="3"/>
  <c r="E41" i="3"/>
  <c r="D41" i="3"/>
  <c r="I32" i="3"/>
  <c r="H32" i="3"/>
  <c r="G32" i="3"/>
  <c r="F32" i="3"/>
  <c r="D27" i="3"/>
  <c r="E27" i="3"/>
  <c r="E32" i="3"/>
  <c r="D32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18" i="5" l="1"/>
  <c r="C18" i="5"/>
  <c r="BT16" i="4" l="1"/>
  <c r="BU16" i="4"/>
  <c r="BV16" i="4"/>
  <c r="D18" i="5" l="1"/>
  <c r="E18" i="5"/>
  <c r="F18" i="5"/>
  <c r="G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J18" i="5"/>
  <c r="GK18" i="5"/>
  <c r="GL18" i="5"/>
  <c r="GM18" i="5"/>
  <c r="GN18" i="5"/>
  <c r="GO18" i="5"/>
  <c r="GP18" i="5"/>
  <c r="GQ18" i="5"/>
  <c r="GR18" i="5"/>
  <c r="GS18" i="5"/>
  <c r="GT18" i="5"/>
  <c r="GU18" i="5"/>
  <c r="GV18" i="5"/>
  <c r="GW18" i="5"/>
  <c r="GX18" i="5"/>
  <c r="GY18" i="5"/>
  <c r="GZ18" i="5"/>
  <c r="HA18" i="5"/>
  <c r="HB18" i="5"/>
  <c r="HC18" i="5"/>
  <c r="HD18" i="5"/>
  <c r="HE18" i="5"/>
  <c r="HF18" i="5"/>
  <c r="HG18" i="5"/>
  <c r="HH18" i="5"/>
  <c r="HI18" i="5"/>
  <c r="HJ18" i="5"/>
  <c r="HK18" i="5"/>
  <c r="HL18" i="5"/>
  <c r="HM18" i="5"/>
  <c r="HN18" i="5"/>
  <c r="HO18" i="5"/>
  <c r="HP18" i="5"/>
  <c r="HQ18" i="5"/>
  <c r="HR18" i="5"/>
  <c r="HS18" i="5"/>
  <c r="HT18" i="5"/>
  <c r="HU18" i="5"/>
  <c r="HV18" i="5"/>
  <c r="HW18" i="5"/>
  <c r="HX18" i="5"/>
  <c r="HY18" i="5"/>
  <c r="HZ18" i="5"/>
  <c r="IA18" i="5"/>
  <c r="IB18" i="5"/>
  <c r="IC18" i="5"/>
  <c r="ID18" i="5"/>
  <c r="IE18" i="5"/>
  <c r="IF18" i="5"/>
  <c r="IG18" i="5"/>
  <c r="IH18" i="5"/>
  <c r="II18" i="5"/>
  <c r="IJ18" i="5"/>
  <c r="IK18" i="5"/>
  <c r="IL18" i="5"/>
  <c r="IM18" i="5"/>
  <c r="IN18" i="5"/>
  <c r="IO18" i="5"/>
  <c r="IP18" i="5"/>
  <c r="IQ18" i="5"/>
  <c r="IR18" i="5"/>
  <c r="IS18" i="5"/>
  <c r="IT18" i="5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E40" i="4" l="1"/>
  <c r="E42" i="5"/>
  <c r="E41" i="5"/>
  <c r="E40" i="5"/>
  <c r="M38" i="5"/>
  <c r="K38" i="5"/>
  <c r="I36" i="5"/>
  <c r="I37" i="5"/>
  <c r="I38" i="5"/>
  <c r="G38" i="5"/>
  <c r="E38" i="5"/>
  <c r="E33" i="5"/>
  <c r="K29" i="5"/>
  <c r="I29" i="5"/>
  <c r="G29" i="5"/>
  <c r="E29" i="5"/>
  <c r="M36" i="4"/>
  <c r="K34" i="4"/>
  <c r="K35" i="4"/>
  <c r="K36" i="4"/>
  <c r="I36" i="4"/>
  <c r="G34" i="4"/>
  <c r="G35" i="4"/>
  <c r="G36" i="4"/>
  <c r="E34" i="4"/>
  <c r="E35" i="4"/>
  <c r="E36" i="4"/>
  <c r="E31" i="4"/>
  <c r="I25" i="4"/>
  <c r="I26" i="4"/>
  <c r="I27" i="4"/>
  <c r="G27" i="4"/>
  <c r="E25" i="4"/>
  <c r="E26" i="4"/>
  <c r="E27" i="4"/>
  <c r="E22" i="4"/>
  <c r="E24" i="5"/>
  <c r="E43" i="5" l="1"/>
  <c r="D43" i="5"/>
  <c r="M39" i="5"/>
  <c r="L39" i="5"/>
  <c r="K39" i="5"/>
  <c r="J39" i="5"/>
  <c r="I39" i="5"/>
  <c r="H39" i="5"/>
  <c r="G39" i="5"/>
  <c r="F39" i="5"/>
  <c r="E39" i="5"/>
  <c r="D39" i="5"/>
  <c r="E34" i="5"/>
  <c r="D34" i="5"/>
  <c r="K30" i="5"/>
  <c r="J30" i="5"/>
  <c r="I30" i="5"/>
  <c r="H30" i="5"/>
  <c r="G30" i="5"/>
  <c r="F30" i="5"/>
  <c r="D25" i="5"/>
  <c r="E25" i="5"/>
  <c r="E30" i="5"/>
  <c r="D30" i="5"/>
  <c r="D41" i="4"/>
  <c r="E41" i="4"/>
  <c r="L37" i="4"/>
  <c r="M37" i="4"/>
  <c r="J37" i="4"/>
  <c r="K37" i="4"/>
  <c r="H37" i="4"/>
  <c r="I37" i="4"/>
  <c r="F37" i="4"/>
  <c r="G37" i="4"/>
  <c r="D37" i="4"/>
  <c r="E37" i="4"/>
  <c r="D32" i="4"/>
  <c r="E32" i="4"/>
  <c r="H28" i="4"/>
  <c r="I28" i="4"/>
  <c r="F28" i="4"/>
  <c r="G28" i="4"/>
  <c r="D23" i="4"/>
  <c r="E23" i="4"/>
  <c r="D28" i="4"/>
  <c r="E28" i="4"/>
</calcChain>
</file>

<file path=xl/sharedStrings.xml><?xml version="1.0" encoding="utf-8"?>
<sst xmlns="http://schemas.openxmlformats.org/spreadsheetml/2006/main" count="2314" uniqueCount="1401">
  <si>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</si>
  <si>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</si>
  <si>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</si>
  <si>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</si>
  <si>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</si>
  <si>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</si>
  <si>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</si>
  <si>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</si>
  <si>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</si>
  <si>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</si>
  <si>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</si>
  <si>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</si>
  <si>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</si>
  <si>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</si>
  <si>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</si>
  <si>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</si>
  <si>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</si>
  <si>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</si>
  <si>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</si>
  <si>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</si>
  <si>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</si>
  <si>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</si>
  <si>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</si>
  <si>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</si>
  <si>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</si>
  <si>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</si>
  <si>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</si>
  <si>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</si>
  <si>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</si>
  <si>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</si>
  <si>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</si>
  <si>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</si>
  <si>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</si>
  <si>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</si>
  <si>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</si>
  <si>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</si>
  <si>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</si>
  <si>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</si>
  <si>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</si>
  <si>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</si>
  <si>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</si>
  <si>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</si>
  <si>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</si>
  <si>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</si>
  <si>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</si>
  <si>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</si>
  <si>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</si>
  <si>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</si>
  <si>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</si>
  <si>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</si>
  <si>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</si>
  <si>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</si>
  <si>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</si>
  <si>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</si>
  <si>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</si>
  <si>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</si>
  <si>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</si>
  <si>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</si>
  <si>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</si>
  <si>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</si>
  <si>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</si>
  <si>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</si>
  <si>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</si>
  <si>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</si>
  <si>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</si>
  <si>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</si>
  <si>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</si>
  <si>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</si>
  <si>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</si>
  <si>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</si>
  <si>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</si>
  <si>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</si>
  <si>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</si>
  <si>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</si>
  <si>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</si>
  <si>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</si>
  <si>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</si>
  <si>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</si>
  <si>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</si>
  <si>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</si>
  <si>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</si>
  <si>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</si>
  <si>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</si>
  <si>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</si>
  <si>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</si>
  <si>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</si>
  <si>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</si>
  <si>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</si>
  <si>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</si>
  <si>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</si>
  <si>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</si>
  <si>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</si>
  <si>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</si>
  <si>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</si>
  <si>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</si>
  <si>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</si>
  <si>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</si>
  <si>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</si>
  <si>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</si>
  <si>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</si>
  <si>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</si>
  <si>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</si>
  <si>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</si>
  <si>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</si>
  <si>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</si>
  <si>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</si>
  <si>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</si>
  <si>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</si>
  <si>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</si>
  <si>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</si>
  <si>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</si>
  <si>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</si>
  <si>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</si>
  <si>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</si>
  <si>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</si>
  <si>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</si>
  <si>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</si>
  <si>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</si>
  <si>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</si>
  <si>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</si>
  <si>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</si>
  <si>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</si>
  <si>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</si>
  <si>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</si>
  <si>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</si>
  <si>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</si>
  <si>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</si>
  <si>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</si>
  <si>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</si>
  <si>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</si>
  <si>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</si>
  <si>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</si>
  <si>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</si>
  <si>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</si>
  <si>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</si>
  <si>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</si>
  <si>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</si>
  <si>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</si>
  <si>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</si>
  <si>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</si>
  <si>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</si>
  <si>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</si>
  <si>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</si>
  <si>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</si>
  <si>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</si>
  <si>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</si>
  <si>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</si>
  <si>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</si>
  <si>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</si>
  <si>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</si>
  <si>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</si>
  <si>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</si>
  <si>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</si>
  <si>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</si>
  <si>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</si>
  <si>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</si>
  <si>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</si>
  <si>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</si>
  <si>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</si>
  <si>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</si>
  <si>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</si>
  <si>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</si>
  <si>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</si>
  <si>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</si>
  <si>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</si>
  <si>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</si>
  <si>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</si>
  <si>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</si>
  <si>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</si>
  <si>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</si>
  <si>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</si>
  <si>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</si>
  <si>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</si>
  <si>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</si>
  <si>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</si>
  <si>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</si>
  <si>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</si>
  <si>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</si>
  <si>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</si>
  <si>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</si>
  <si>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</si>
  <si>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</si>
  <si>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</si>
  <si>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</si>
  <si>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</si>
  <si>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</si>
  <si>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</si>
  <si>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</si>
  <si>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</si>
  <si>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</si>
  <si>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</si>
  <si>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</si>
  <si>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</si>
  <si>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</si>
  <si>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</si>
  <si>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</si>
  <si>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</si>
  <si>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</si>
  <si>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</si>
  <si>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</si>
  <si>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</si>
  <si>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</si>
  <si>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</si>
  <si>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</si>
  <si>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</si>
  <si>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</si>
  <si>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</si>
  <si>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</si>
  <si>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</si>
  <si>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</si>
  <si>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</si>
  <si>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</si>
  <si>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</si>
  <si>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</si>
  <si>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</si>
  <si>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</si>
  <si>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</si>
  <si>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</si>
  <si>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</si>
  <si>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</si>
  <si>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</si>
  <si>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</si>
  <si>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</si>
  <si>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</si>
  <si>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</si>
  <si>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</si>
  <si>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</si>
  <si>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</si>
  <si>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</si>
  <si>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</si>
  <si>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</si>
  <si>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</si>
  <si>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</si>
  <si>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</si>
  <si>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</si>
  <si>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</si>
  <si>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</si>
  <si>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</si>
  <si>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</si>
  <si>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</si>
  <si>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</si>
  <si>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</si>
  <si>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</si>
  <si>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</si>
  <si>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</si>
  <si>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</si>
  <si>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</si>
  <si>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</si>
  <si>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</si>
  <si>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</si>
  <si>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</si>
  <si>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</si>
  <si>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</si>
  <si>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</si>
  <si>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</si>
  <si>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</si>
  <si>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</si>
  <si>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</si>
  <si>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</si>
  <si>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</si>
  <si>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</si>
  <si>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</si>
  <si>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</si>
  <si>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</si>
  <si>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</si>
  <si>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</si>
  <si>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</si>
  <si>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</si>
  <si>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</si>
  <si>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</si>
  <si>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</si>
  <si>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</si>
  <si>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</si>
  <si>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</si>
  <si>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</si>
  <si>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</si>
  <si>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</si>
  <si>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</si>
  <si>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</si>
  <si>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</si>
  <si>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</si>
  <si>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</si>
  <si>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</si>
  <si>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</si>
  <si>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</si>
  <si>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</si>
  <si>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</si>
  <si>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</si>
  <si>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</si>
  <si>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</si>
  <si>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</si>
  <si>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</si>
  <si>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</si>
  <si>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</si>
  <si>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</si>
  <si>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</si>
  <si>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</si>
  <si>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</si>
  <si>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</si>
  <si>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</si>
  <si>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</si>
  <si>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</si>
  <si>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</si>
  <si>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</si>
  <si>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</si>
  <si>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</si>
  <si>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</si>
  <si>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</si>
  <si>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</si>
  <si>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</si>
  <si>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</si>
  <si>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</si>
  <si>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</si>
  <si>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</si>
  <si>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</si>
  <si>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</si>
  <si>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</si>
  <si>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</si>
  <si>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</si>
  <si>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</si>
  <si>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</si>
  <si>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</si>
  <si>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</si>
  <si>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</si>
  <si>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</si>
  <si>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</si>
  <si>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</si>
  <si>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</si>
  <si>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</si>
  <si>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</si>
  <si>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</si>
  <si>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</si>
  <si>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</si>
  <si>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</si>
  <si>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</si>
  <si>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</si>
  <si>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</si>
  <si>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</si>
  <si>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</si>
  <si>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</si>
  <si>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</si>
  <si>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</si>
  <si>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</si>
  <si>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</si>
  <si>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</si>
  <si>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</si>
  <si>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</si>
  <si>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</si>
  <si>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</si>
  <si>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</si>
  <si>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</si>
  <si>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</si>
  <si>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</si>
  <si>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</si>
  <si>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</si>
  <si>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</si>
  <si>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</si>
  <si>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</si>
  <si>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</si>
  <si>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</si>
  <si>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</si>
  <si>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</si>
  <si>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</si>
  <si>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</si>
  <si>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</si>
  <si>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</si>
  <si>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</si>
  <si>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</si>
  <si>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</si>
  <si>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</si>
  <si>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</si>
  <si>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</si>
  <si>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</si>
  <si>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</si>
  <si>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</si>
  <si>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</si>
  <si>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</si>
  <si>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</si>
  <si>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</si>
  <si>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</si>
  <si>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</si>
  <si>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</si>
  <si>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</si>
  <si>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</si>
  <si>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</si>
  <si>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</si>
  <si>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</si>
  <si>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</si>
  <si>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</si>
  <si>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</si>
  <si>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</si>
  <si>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</si>
  <si>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</si>
  <si>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</si>
  <si>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</si>
  <si>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</si>
  <si>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</si>
  <si>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</si>
  <si>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</si>
  <si>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</si>
  <si>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</si>
  <si>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</si>
  <si>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</si>
  <si>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</si>
  <si>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</si>
  <si>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</si>
  <si>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</si>
  <si>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</si>
  <si>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</si>
  <si>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</si>
  <si>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</si>
  <si>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</si>
  <si>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</si>
  <si>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</si>
  <si>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</si>
  <si>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</si>
  <si>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</si>
  <si>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</si>
  <si>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</si>
  <si>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</si>
  <si>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</si>
  <si>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</si>
  <si>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</si>
  <si>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</si>
  <si>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</si>
  <si>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</si>
  <si>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</si>
  <si>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</si>
  <si>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</si>
  <si>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</si>
  <si>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</si>
  <si>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</si>
  <si>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</si>
  <si>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</si>
  <si>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</si>
  <si>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</si>
  <si>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</si>
  <si>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</si>
  <si>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</si>
  <si>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</si>
  <si>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</si>
  <si>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</si>
  <si>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</si>
  <si>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</si>
  <si>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</si>
  <si>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</si>
  <si>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</si>
  <si>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</si>
  <si>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</si>
  <si>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</si>
  <si>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</si>
  <si>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</si>
  <si>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</si>
  <si>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</si>
  <si>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</si>
  <si>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</si>
  <si>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</si>
  <si>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</si>
  <si>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</si>
  <si>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</si>
  <si>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</si>
  <si>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</si>
  <si>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</si>
  <si>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</si>
  <si>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</si>
  <si>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</si>
  <si>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</si>
  <si>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</si>
  <si>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</si>
  <si>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</si>
  <si>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</si>
  <si>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</si>
  <si>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</si>
  <si>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</si>
  <si>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</si>
  <si>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</si>
  <si>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</si>
  <si>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</si>
  <si>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</si>
  <si>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</si>
  <si>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</si>
  <si>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</si>
  <si>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</si>
  <si>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</si>
  <si>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</si>
  <si>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</si>
  <si>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</si>
  <si>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</si>
  <si>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</si>
  <si>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</si>
  <si>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</si>
  <si>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</si>
  <si>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</si>
  <si>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</si>
  <si>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</si>
  <si>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</si>
  <si>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</si>
  <si>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</si>
  <si>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</si>
  <si>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</si>
  <si>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</si>
  <si>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</si>
  <si>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</si>
  <si>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</si>
  <si>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</si>
  <si>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</si>
  <si>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</si>
  <si>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</si>
  <si>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</si>
  <si>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</si>
  <si>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</si>
  <si>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</si>
  <si>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</si>
  <si>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</si>
  <si>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</si>
  <si>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</si>
  <si>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</si>
  <si>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</si>
  <si>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</si>
  <si>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</si>
  <si>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</si>
  <si>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</si>
  <si>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</si>
  <si>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</si>
  <si>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</si>
  <si>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</si>
  <si>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</si>
  <si>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</si>
  <si>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</si>
  <si>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</si>
  <si>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</si>
  <si>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</si>
  <si>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</si>
  <si>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</si>
  <si>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</si>
  <si>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</si>
  <si>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</si>
  <si>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</si>
  <si>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</si>
  <si>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</si>
  <si>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</si>
  <si>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</si>
  <si>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</si>
  <si>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</si>
  <si>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</si>
  <si>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</si>
  <si>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</si>
  <si>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</si>
  <si>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</si>
  <si>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</si>
  <si>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</si>
  <si>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</si>
  <si>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</si>
  <si>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</si>
  <si>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</si>
  <si>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</si>
  <si>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</si>
  <si>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</si>
  <si>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</si>
  <si>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</si>
  <si>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</si>
  <si>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</si>
  <si>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</si>
  <si>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</si>
  <si>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</si>
  <si>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</si>
  <si>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</si>
  <si>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</si>
  <si>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</si>
  <si>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</si>
  <si>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</si>
  <si>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</si>
  <si>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</si>
  <si>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</si>
  <si>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</si>
  <si>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</si>
  <si>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</si>
  <si>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</si>
  <si>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</si>
  <si>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</si>
  <si>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</si>
  <si>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</si>
  <si>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</si>
  <si>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</si>
  <si>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</si>
  <si>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</si>
  <si>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</si>
  <si>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</si>
  <si>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</si>
  <si>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</si>
  <si>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</si>
  <si>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</si>
  <si>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</si>
  <si>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</si>
  <si>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</si>
  <si>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</si>
  <si>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</si>
  <si>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</si>
  <si>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</si>
  <si>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</si>
  <si>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</si>
  <si>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</si>
  <si>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</si>
  <si>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</si>
  <si>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</si>
  <si>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</si>
  <si>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</si>
  <si>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</si>
  <si>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</si>
  <si>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</si>
  <si>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</si>
  <si>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</si>
  <si>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</si>
  <si>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</si>
  <si>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</si>
  <si>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</si>
  <si>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</si>
  <si>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</si>
  <si>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</si>
  <si>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</si>
  <si>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</si>
  <si>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</si>
  <si>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</si>
  <si>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</si>
  <si>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</si>
  <si>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</si>
  <si>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</si>
  <si>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</si>
  <si>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</si>
  <si>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</si>
  <si>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</si>
  <si>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</si>
  <si>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</si>
  <si>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</si>
  <si>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</si>
  <si>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</si>
  <si>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</si>
  <si>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</si>
  <si>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</si>
  <si>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</si>
  <si>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</si>
  <si>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</si>
  <si>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</si>
  <si>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</si>
  <si>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</si>
  <si>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</si>
  <si>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</si>
  <si>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</si>
  <si>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</si>
  <si>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</si>
  <si>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</si>
  <si>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</si>
  <si>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</si>
  <si>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</si>
  <si>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</si>
  <si>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</si>
  <si>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</si>
  <si>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</si>
  <si>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</si>
  <si>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</si>
  <si>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</si>
  <si>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</si>
  <si>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</si>
  <si>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</si>
  <si>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</si>
  <si>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</si>
  <si>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</si>
  <si>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</si>
  <si>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</si>
  <si>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</si>
  <si>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</si>
  <si>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</si>
  <si>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</si>
  <si>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</si>
  <si>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</si>
  <si>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</si>
  <si>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</si>
  <si>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</si>
  <si>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</si>
  <si>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</si>
  <si>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</si>
  <si>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</si>
  <si>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</si>
  <si>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</si>
  <si>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</si>
  <si>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</si>
  <si>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</si>
  <si>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</si>
  <si>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</si>
  <si>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</si>
  <si>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</si>
  <si>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</si>
  <si>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</si>
  <si>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</si>
  <si>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</si>
  <si>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</si>
  <si>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</si>
  <si>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</si>
  <si>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</si>
  <si>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</si>
  <si>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</si>
  <si>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</si>
  <si>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</si>
  <si>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</si>
  <si>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</si>
  <si>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</si>
  <si>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</si>
  <si>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</si>
  <si>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</si>
  <si>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</si>
  <si>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</si>
  <si>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</si>
  <si>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</si>
  <si>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</si>
  <si>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</si>
  <si>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</si>
  <si>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</si>
  <si>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</si>
  <si>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</si>
  <si>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</si>
  <si>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</si>
  <si>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</si>
  <si>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</si>
  <si>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</si>
  <si>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</si>
  <si>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</si>
  <si>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</si>
  <si>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</si>
  <si>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</si>
  <si>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</si>
  <si>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</si>
  <si>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</si>
  <si>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</si>
  <si>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</si>
  <si>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</si>
  <si>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</si>
  <si>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</si>
  <si>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</si>
  <si>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</si>
  <si>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</si>
  <si>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</si>
  <si>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</si>
  <si>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</si>
  <si>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</si>
  <si>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</si>
  <si>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</si>
  <si>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</si>
  <si>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</si>
  <si>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</si>
  <si>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</si>
  <si>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</si>
  <si>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</si>
  <si>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</si>
  <si>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</si>
  <si>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</si>
  <si>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</si>
  <si>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</si>
  <si>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</si>
  <si>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</si>
  <si>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</si>
  <si>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</si>
  <si>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</si>
  <si>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</si>
  <si>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</si>
  <si>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</si>
  <si>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</si>
  <si>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</si>
  <si>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</si>
  <si>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</si>
  <si>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</si>
  <si>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</si>
  <si>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</si>
  <si>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</si>
  <si>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</si>
  <si>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</si>
  <si>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</si>
  <si>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</si>
  <si>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</si>
  <si>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</si>
  <si>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</si>
  <si>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</si>
  <si>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</si>
  <si>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</si>
  <si>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</si>
  <si>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</si>
  <si>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</si>
  <si>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</si>
  <si>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</si>
  <si>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</si>
  <si>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</si>
  <si>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</si>
  <si>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</si>
  <si>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</si>
  <si>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</si>
  <si>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</si>
  <si>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</si>
  <si>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</si>
  <si>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</si>
  <si>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</si>
  <si>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</si>
  <si>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</si>
  <si>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</si>
  <si>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</si>
  <si>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</si>
  <si>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</si>
  <si>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</si>
  <si>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</si>
  <si>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</si>
  <si>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</si>
  <si>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</si>
  <si>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</si>
  <si>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</si>
  <si>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</si>
  <si>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</si>
  <si>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</si>
  <si>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</si>
  <si>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</si>
  <si>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</si>
  <si>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</si>
  <si>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</si>
  <si>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</si>
  <si>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</si>
  <si>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</si>
  <si>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</si>
  <si>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</si>
  <si>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</si>
  <si>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</si>
  <si>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</si>
  <si>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</si>
  <si>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</si>
  <si>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</si>
  <si>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</si>
  <si>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</si>
  <si>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</si>
  <si>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</si>
  <si>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</si>
  <si>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</si>
  <si>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</si>
  <si>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</si>
  <si>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</si>
  <si>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</si>
  <si>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</si>
  <si>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</si>
  <si>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</si>
  <si>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</si>
  <si>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</si>
  <si>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</si>
  <si>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</si>
  <si>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</si>
  <si>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</si>
  <si>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</si>
  <si>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</si>
  <si>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</si>
  <si>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</si>
  <si>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</si>
  <si>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</si>
  <si>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</si>
  <si>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</si>
  <si>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</si>
  <si>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</si>
  <si>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</si>
  <si>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</si>
  <si>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</si>
  <si>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</si>
  <si>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</si>
  <si>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</si>
  <si>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</si>
  <si>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</si>
  <si>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</si>
  <si>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</si>
  <si>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</si>
  <si>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</si>
  <si>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</si>
  <si>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</si>
  <si>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</si>
  <si>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</si>
  <si>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</si>
  <si>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</si>
  <si>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</si>
  <si>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</si>
  <si>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</si>
  <si>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</si>
  <si>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</si>
  <si>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</si>
  <si>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</si>
  <si>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</si>
  <si>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</si>
  <si>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</si>
  <si>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</si>
  <si>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</si>
  <si>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</si>
  <si>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</si>
  <si>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</si>
  <si>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</si>
  <si>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</si>
  <si>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</si>
  <si>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</si>
  <si>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</si>
  <si>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</si>
  <si>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</si>
  <si>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</si>
  <si>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</si>
  <si>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</si>
  <si>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</si>
  <si>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</si>
  <si>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</si>
  <si>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</si>
  <si>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</si>
  <si>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</si>
  <si>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</si>
  <si>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</si>
  <si>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</si>
  <si>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</si>
  <si>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</si>
  <si>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</si>
  <si>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</si>
  <si>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</si>
  <si>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</si>
  <si>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</si>
  <si>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</si>
  <si>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</si>
  <si>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</si>
  <si>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</si>
  <si>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</si>
  <si>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</si>
  <si>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</si>
  <si>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</si>
  <si>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</si>
  <si>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</si>
  <si>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</si>
  <si>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</si>
  <si>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</si>
  <si>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</si>
  <si>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</si>
  <si>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</si>
  <si>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</si>
  <si>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</si>
  <si>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</si>
  <si>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</si>
  <si>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</si>
  <si>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</si>
  <si>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</si>
  <si>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</si>
  <si>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</si>
  <si>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</si>
  <si>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</si>
  <si>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</si>
  <si>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</si>
  <si>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</si>
  <si>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</si>
  <si>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</si>
  <si>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</si>
  <si>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</si>
  <si>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</si>
  <si>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</si>
  <si>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</si>
  <si>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</si>
  <si>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</si>
  <si>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</si>
  <si>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</si>
  <si>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</si>
  <si>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</si>
  <si>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</si>
  <si>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</si>
  <si>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</si>
  <si>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</si>
  <si>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</si>
  <si>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</si>
  <si>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</si>
  <si>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</si>
  <si>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</si>
  <si>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</si>
  <si>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</si>
  <si>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</si>
  <si>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</si>
  <si>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</si>
  <si>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</si>
  <si>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</si>
  <si>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</si>
  <si>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</si>
  <si>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</si>
  <si>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</si>
  <si>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</si>
  <si>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</si>
  <si>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</si>
  <si>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</si>
  <si>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</si>
  <si>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</si>
  <si>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</si>
  <si>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</si>
  <si>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</si>
  <si>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</si>
  <si>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</si>
  <si>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</si>
  <si>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</si>
  <si>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</si>
  <si>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</si>
  <si>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</si>
  <si>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</si>
  <si>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</si>
  <si>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</si>
  <si>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</si>
  <si>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</si>
  <si>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</si>
  <si>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</si>
  <si>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</si>
  <si>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</si>
  <si>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</si>
  <si>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</si>
  <si>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</si>
  <si>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</si>
  <si>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</si>
  <si>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</si>
  <si>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</si>
  <si>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</si>
  <si>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</si>
  <si>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</si>
  <si>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</si>
  <si>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</si>
  <si>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</si>
  <si>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</si>
  <si>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</si>
  <si>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</si>
  <si>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</si>
  <si>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</si>
  <si>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</si>
  <si>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</si>
  <si>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</si>
  <si>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</si>
  <si>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</si>
  <si>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</si>
  <si>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</si>
  <si>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</si>
  <si>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</si>
  <si>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</si>
  <si>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</si>
  <si>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</si>
  <si>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</si>
  <si>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</si>
  <si>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</si>
  <si>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</si>
  <si>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</si>
  <si>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</si>
  <si>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</si>
  <si>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</si>
  <si>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</si>
  <si>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</si>
  <si>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</si>
  <si>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</si>
  <si>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</si>
  <si>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</si>
  <si>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</si>
  <si>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</si>
  <si>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</si>
  <si>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</si>
  <si>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</si>
  <si>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</si>
  <si>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</si>
  <si>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</si>
  <si>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</si>
  <si>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</si>
  <si>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</si>
  <si>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</si>
  <si>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</si>
  <si>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</si>
  <si>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</si>
  <si>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</si>
  <si>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</si>
  <si>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</si>
  <si>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</si>
  <si>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</si>
  <si>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</si>
  <si>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</si>
  <si>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</si>
  <si>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</si>
  <si>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</si>
  <si>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</si>
  <si>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</si>
  <si>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</si>
  <si>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</si>
  <si>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</si>
  <si>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</si>
  <si>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</si>
  <si>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</si>
  <si>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</si>
  <si>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</si>
  <si>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</si>
  <si>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</si>
  <si>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</si>
  <si>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</si>
  <si>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</si>
  <si>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</si>
  <si>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</si>
  <si>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</si>
  <si>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</si>
  <si>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</si>
  <si>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</si>
  <si>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</si>
  <si>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</si>
  <si>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</si>
  <si>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</si>
  <si>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</si>
  <si>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</si>
  <si>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</si>
  <si>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</si>
  <si>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</si>
  <si>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</si>
  <si>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</si>
  <si>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</si>
  <si>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</si>
  <si>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</si>
  <si>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</si>
  <si>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</si>
  <si>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</si>
  <si>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</si>
  <si>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</si>
  <si>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</si>
  <si>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</si>
  <si>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</si>
  <si>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</si>
  <si>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</si>
  <si>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</si>
  <si>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</si>
  <si>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</si>
  <si>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</si>
  <si>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</si>
  <si>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</si>
  <si>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</si>
  <si>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</si>
  <si>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</si>
  <si>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</si>
  <si>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</si>
  <si>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</si>
  <si>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</si>
  <si>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</si>
  <si>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</si>
  <si>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</si>
  <si>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</si>
  <si>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</si>
  <si>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</si>
  <si>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</si>
  <si>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</si>
  <si>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</si>
  <si>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</si>
  <si>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</si>
  <si>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</si>
  <si>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</si>
  <si>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</si>
  <si>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</si>
  <si>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</si>
  <si>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</si>
  <si>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</si>
  <si>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</si>
  <si>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</si>
  <si>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</si>
  <si>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</si>
  <si>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</si>
  <si>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</si>
  <si>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</si>
  <si>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</si>
  <si>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</si>
  <si>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</si>
  <si>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</si>
  <si>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</si>
  <si>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</si>
  <si>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</si>
  <si>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</si>
  <si>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</si>
  <si>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</si>
  <si>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</si>
  <si>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</si>
  <si>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</si>
  <si>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</si>
  <si>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</si>
  <si>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</si>
  <si>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</si>
  <si>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</si>
  <si>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</si>
  <si>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</si>
  <si>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</si>
  <si>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</si>
  <si>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</si>
  <si>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</si>
  <si>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</si>
  <si>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</si>
  <si>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</si>
  <si>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</si>
  <si>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</si>
  <si>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</si>
  <si>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</si>
  <si>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</si>
  <si>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</si>
  <si>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</si>
  <si>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</si>
  <si>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</si>
  <si>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</si>
  <si>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</si>
  <si>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</si>
  <si>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</si>
  <si>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</si>
  <si>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</si>
  <si>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</si>
  <si>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</si>
  <si>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</si>
  <si>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</si>
  <si>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</si>
  <si>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</si>
  <si>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</si>
  <si>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</si>
  <si>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</si>
  <si>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</si>
  <si>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</si>
  <si>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</si>
  <si>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</si>
  <si>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</si>
  <si>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</si>
  <si>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</si>
  <si>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</si>
  <si>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</si>
  <si>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</si>
  <si>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</si>
  <si>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</si>
  <si>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</si>
  <si>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</si>
  <si>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</si>
  <si>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</si>
  <si>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</si>
  <si>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</si>
  <si>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</si>
  <si>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</si>
  <si>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</si>
  <si>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</si>
  <si>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</si>
  <si>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</si>
  <si>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</si>
  <si>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</si>
  <si>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</si>
  <si>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</si>
  <si>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</si>
  <si>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</si>
  <si>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</si>
  <si>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</si>
  <si>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</si>
  <si>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</si>
  <si>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</si>
  <si>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</si>
  <si>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</si>
  <si>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</si>
  <si>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</si>
  <si>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</si>
  <si>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</si>
  <si>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</si>
  <si>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</si>
  <si>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</si>
  <si>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</si>
  <si>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</si>
  <si>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</si>
  <si>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</si>
  <si>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</si>
  <si>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</si>
  <si>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</si>
  <si>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</si>
  <si>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</si>
  <si>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</si>
  <si>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</si>
  <si>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</si>
  <si>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</si>
  <si>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</si>
  <si>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</si>
  <si>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</si>
  <si>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</si>
  <si>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</si>
  <si>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</si>
  <si>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</si>
  <si>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</si>
  <si>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</si>
  <si>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</si>
  <si>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</si>
  <si>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</si>
  <si>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</si>
  <si>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</si>
  <si>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</si>
  <si>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</si>
  <si>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</si>
  <si>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</si>
  <si>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</si>
  <si>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</si>
  <si>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</si>
  <si>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</si>
  <si>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</si>
  <si>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</si>
  <si>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</si>
  <si>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</si>
  <si>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</si>
  <si>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</si>
  <si>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</si>
  <si>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</si>
  <si>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</si>
  <si>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</si>
  <si>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</si>
  <si>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</si>
  <si>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</si>
  <si>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</si>
  <si>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</si>
  <si>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</si>
  <si>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</si>
  <si>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</si>
  <si>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</si>
  <si>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</si>
  <si>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</si>
  <si>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</si>
  <si>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</si>
  <si>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</si>
  <si>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</si>
  <si>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</si>
  <si>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</si>
  <si>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</si>
  <si>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</si>
  <si>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</si>
  <si>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</si>
  <si>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</si>
  <si>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</si>
  <si>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</si>
  <si>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</si>
  <si>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</si>
  <si>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</si>
  <si>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</si>
  <si>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</si>
  <si>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</si>
  <si>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</si>
  <si>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</si>
  <si>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</si>
  <si>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</si>
  <si>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</si>
  <si>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</si>
  <si>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</si>
  <si>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</si>
  <si>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</si>
  <si>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</si>
  <si>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</si>
  <si>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</si>
  <si>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</si>
  <si>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</si>
  <si>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</si>
  <si>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</si>
  <si>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</si>
  <si>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</si>
  <si>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</si>
  <si>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</si>
  <si>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</si>
  <si>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</si>
  <si>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</si>
  <si>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</si>
  <si>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</si>
  <si>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</si>
  <si>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</si>
  <si>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</si>
  <si>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</si>
  <si>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</si>
  <si>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</si>
  <si>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</si>
  <si>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</si>
  <si>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</si>
  <si>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</si>
  <si>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</si>
  <si>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</si>
  <si>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</si>
  <si>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</si>
  <si>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</si>
  <si>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</si>
  <si>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</si>
  <si>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</si>
  <si>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</si>
  <si>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</si>
  <si>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</si>
  <si>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</si>
  <si>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</si>
  <si>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</si>
  <si>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</si>
  <si>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</si>
  <si>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</si>
  <si>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</si>
  <si>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Кагирова Мирас Маратович</t>
  </si>
  <si>
    <t xml:space="preserve">Нуржанов  Алдияр </t>
  </si>
  <si>
    <t>Хадыр Темірлан Муратбекұлы</t>
  </si>
  <si>
    <t>Ұлықпанкакимұлы Айсұлтан</t>
  </si>
  <si>
    <t>Бердхан Еркеназ Бердханқызы</t>
  </si>
  <si>
    <t>Авкей Жансая Оңғарбайқызы</t>
  </si>
  <si>
    <t>Кагирова Жансая Маратовна</t>
  </si>
  <si>
    <t xml:space="preserve">Тилеухан  Әлинұр Сейітмуратұлы </t>
  </si>
  <si>
    <t>Садвокасова Айзере Амангельдиновна</t>
  </si>
  <si>
    <t xml:space="preserve">Блатаева  Арай  Жанатовна </t>
  </si>
  <si>
    <t>Хабыл Тәңірберген Ержанатұлы</t>
  </si>
  <si>
    <t xml:space="preserve"> Тилеухан Асылым Сейітмуратқызы</t>
  </si>
  <si>
    <t>Аманбаева Раяна Тулегеновна</t>
  </si>
  <si>
    <t xml:space="preserve">Оразай Айзере Айдынбекқызы </t>
  </si>
  <si>
    <t xml:space="preserve">                                  Оқу жылы: 2024-2025____________                              Топ: _кіші____________                Өткізу кезеңі:___Бастапқы_____________           Өткізу мерзімі:__Қыркүйек ____________</t>
  </si>
  <si>
    <t xml:space="preserve">                                  Оқу жылы: ___2024-2025_________                              Топ: __орта___________                 Өткізу кезеңі: _Бастапқы _________________        Өткізу мерзімі:___қыркүйек ___________</t>
  </si>
  <si>
    <t xml:space="preserve">                                  Оқу жылы: ____2024-2025________                              Топ: ___ересек __________                Өткізу кезеңі: Бастапқы  _______________       Өткізу мерзімі:__Қыркүйек ____________</t>
  </si>
  <si>
    <t>2024-2025</t>
  </si>
  <si>
    <t xml:space="preserve">даярлық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</si>
</sst>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1377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844</v>
      </c>
      <c r="D11" s="75"/>
      <c r="E11" s="75"/>
      <c r="F11" s="75"/>
      <c r="G11" s="75"/>
      <c r="H11" s="75"/>
      <c r="I11" s="75"/>
      <c r="J11" s="75"/>
      <c r="K11" s="75"/>
      <c r="L11" s="75" t="s">
        <v>847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844</v>
      </c>
      <c r="Y11" s="75"/>
      <c r="Z11" s="75"/>
      <c r="AA11" s="75"/>
      <c r="AB11" s="75"/>
      <c r="AC11" s="75"/>
      <c r="AD11" s="75"/>
      <c r="AE11" s="75"/>
      <c r="AF11" s="75"/>
      <c r="AG11" s="75" t="s">
        <v>847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844</v>
      </c>
      <c r="AT11" s="84"/>
      <c r="AU11" s="84"/>
      <c r="AV11" s="84"/>
      <c r="AW11" s="84"/>
      <c r="AX11" s="84"/>
      <c r="AY11" s="84" t="s">
        <v>847</v>
      </c>
      <c r="AZ11" s="84"/>
      <c r="BA11" s="84"/>
      <c r="BB11" s="84"/>
      <c r="BC11" s="84"/>
      <c r="BD11" s="84"/>
      <c r="BE11" s="84"/>
      <c r="BF11" s="84"/>
      <c r="BG11" s="84"/>
      <c r="BH11" s="84" t="s">
        <v>844</v>
      </c>
      <c r="BI11" s="84"/>
      <c r="BJ11" s="84"/>
      <c r="BK11" s="84"/>
      <c r="BL11" s="84"/>
      <c r="BM11" s="84"/>
      <c r="BN11" s="84" t="s">
        <v>847</v>
      </c>
      <c r="BO11" s="84"/>
      <c r="BP11" s="84"/>
      <c r="BQ11" s="84"/>
      <c r="BR11" s="84"/>
      <c r="BS11" s="84"/>
      <c r="BT11" s="84"/>
      <c r="BU11" s="84"/>
      <c r="BV11" s="84"/>
      <c r="BW11" s="84" t="s">
        <v>844</v>
      </c>
      <c r="BX11" s="84"/>
      <c r="BY11" s="84"/>
      <c r="BZ11" s="84"/>
      <c r="CA11" s="84"/>
      <c r="CB11" s="84"/>
      <c r="CC11" s="84" t="s">
        <v>847</v>
      </c>
      <c r="CD11" s="84"/>
      <c r="CE11" s="84"/>
      <c r="CF11" s="84"/>
      <c r="CG11" s="84"/>
      <c r="CH11" s="84"/>
      <c r="CI11" s="84" t="s">
        <v>844</v>
      </c>
      <c r="CJ11" s="84"/>
      <c r="CK11" s="84"/>
      <c r="CL11" s="84"/>
      <c r="CM11" s="84"/>
      <c r="CN11" s="84"/>
      <c r="CO11" s="84"/>
      <c r="CP11" s="84"/>
      <c r="CQ11" s="84"/>
      <c r="CR11" s="84" t="s">
        <v>847</v>
      </c>
      <c r="CS11" s="84"/>
      <c r="CT11" s="84"/>
      <c r="CU11" s="84"/>
      <c r="CV11" s="84"/>
      <c r="CW11" s="84"/>
      <c r="CX11" s="84"/>
      <c r="CY11" s="84"/>
      <c r="CZ11" s="84"/>
      <c r="DA11" s="84" t="s">
        <v>844</v>
      </c>
      <c r="DB11" s="84"/>
      <c r="DC11" s="84"/>
      <c r="DD11" s="84"/>
      <c r="DE11" s="84"/>
      <c r="DF11" s="84"/>
      <c r="DG11" s="84" t="s">
        <v>847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841</v>
      </c>
      <c r="D13" s="63"/>
      <c r="E13" s="63"/>
      <c r="F13" s="63" t="s">
        <v>1336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848</v>
      </c>
      <c r="Y13" s="63"/>
      <c r="Z13" s="63"/>
      <c r="AA13" s="63" t="s">
        <v>850</v>
      </c>
      <c r="AB13" s="63"/>
      <c r="AC13" s="63"/>
      <c r="AD13" s="63" t="s">
        <v>852</v>
      </c>
      <c r="AE13" s="63"/>
      <c r="AF13" s="63"/>
      <c r="AG13" s="63" t="s">
        <v>854</v>
      </c>
      <c r="AH13" s="63"/>
      <c r="AI13" s="63"/>
      <c r="AJ13" s="63" t="s">
        <v>856</v>
      </c>
      <c r="AK13" s="63"/>
      <c r="AL13" s="63"/>
      <c r="AM13" s="63" t="s">
        <v>860</v>
      </c>
      <c r="AN13" s="63"/>
      <c r="AO13" s="63"/>
      <c r="AP13" s="63" t="s">
        <v>861</v>
      </c>
      <c r="AQ13" s="63"/>
      <c r="AR13" s="63"/>
      <c r="AS13" s="63" t="s">
        <v>863</v>
      </c>
      <c r="AT13" s="63"/>
      <c r="AU13" s="63"/>
      <c r="AV13" s="63" t="s">
        <v>864</v>
      </c>
      <c r="AW13" s="63"/>
      <c r="AX13" s="63"/>
      <c r="AY13" s="63" t="s">
        <v>867</v>
      </c>
      <c r="AZ13" s="63"/>
      <c r="BA13" s="63"/>
      <c r="BB13" s="63" t="s">
        <v>868</v>
      </c>
      <c r="BC13" s="63"/>
      <c r="BD13" s="63"/>
      <c r="BE13" s="63" t="s">
        <v>871</v>
      </c>
      <c r="BF13" s="63"/>
      <c r="BG13" s="63"/>
      <c r="BH13" s="63" t="s">
        <v>872</v>
      </c>
      <c r="BI13" s="63"/>
      <c r="BJ13" s="63"/>
      <c r="BK13" s="63" t="s">
        <v>876</v>
      </c>
      <c r="BL13" s="63"/>
      <c r="BM13" s="63"/>
      <c r="BN13" s="63" t="s">
        <v>875</v>
      </c>
      <c r="BO13" s="63"/>
      <c r="BP13" s="63"/>
      <c r="BQ13" s="63" t="s">
        <v>877</v>
      </c>
      <c r="BR13" s="63"/>
      <c r="BS13" s="63"/>
      <c r="BT13" s="63" t="s">
        <v>878</v>
      </c>
      <c r="BU13" s="63"/>
      <c r="BV13" s="63"/>
      <c r="BW13" s="63" t="s">
        <v>880</v>
      </c>
      <c r="BX13" s="63"/>
      <c r="BY13" s="63"/>
      <c r="BZ13" s="63" t="s">
        <v>882</v>
      </c>
      <c r="CA13" s="63"/>
      <c r="CB13" s="63"/>
      <c r="CC13" s="63" t="s">
        <v>883</v>
      </c>
      <c r="CD13" s="63"/>
      <c r="CE13" s="63"/>
      <c r="CF13" s="63" t="s">
        <v>884</v>
      </c>
      <c r="CG13" s="63"/>
      <c r="CH13" s="63"/>
      <c r="CI13" s="63" t="s">
        <v>886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887</v>
      </c>
      <c r="CS13" s="63"/>
      <c r="CT13" s="63"/>
      <c r="CU13" s="63" t="s">
        <v>133</v>
      </c>
      <c r="CV13" s="63"/>
      <c r="CW13" s="63"/>
      <c r="CX13" s="63" t="s">
        <v>888</v>
      </c>
      <c r="CY13" s="63"/>
      <c r="CZ13" s="63"/>
      <c r="DA13" s="63" t="s">
        <v>889</v>
      </c>
      <c r="DB13" s="63"/>
      <c r="DC13" s="63"/>
      <c r="DD13" s="63" t="s">
        <v>893</v>
      </c>
      <c r="DE13" s="63"/>
      <c r="DF13" s="63"/>
      <c r="DG13" s="63" t="s">
        <v>895</v>
      </c>
      <c r="DH13" s="63"/>
      <c r="DI13" s="63"/>
      <c r="DJ13" s="63" t="s">
        <v>897</v>
      </c>
      <c r="DK13" s="63"/>
      <c r="DL13" s="63"/>
      <c r="DM13" s="63" t="s">
        <v>899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837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abSelected="1" workbookViewId="0">
      <selection activeCell="B25" sqref="B2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1396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1377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902</v>
      </c>
      <c r="D13" s="63"/>
      <c r="E13" s="63"/>
      <c r="F13" s="63" t="s">
        <v>906</v>
      </c>
      <c r="G13" s="63"/>
      <c r="H13" s="63"/>
      <c r="I13" s="63" t="s">
        <v>907</v>
      </c>
      <c r="J13" s="63"/>
      <c r="K13" s="63"/>
      <c r="L13" s="63" t="s">
        <v>908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910</v>
      </c>
      <c r="V13" s="63"/>
      <c r="W13" s="63"/>
      <c r="X13" s="63" t="s">
        <v>911</v>
      </c>
      <c r="Y13" s="63"/>
      <c r="Z13" s="63"/>
      <c r="AA13" s="63" t="s">
        <v>912</v>
      </c>
      <c r="AB13" s="63"/>
      <c r="AC13" s="63"/>
      <c r="AD13" s="63" t="s">
        <v>914</v>
      </c>
      <c r="AE13" s="63"/>
      <c r="AF13" s="63"/>
      <c r="AG13" s="63" t="s">
        <v>916</v>
      </c>
      <c r="AH13" s="63"/>
      <c r="AI13" s="63"/>
      <c r="AJ13" s="63" t="s">
        <v>1322</v>
      </c>
      <c r="AK13" s="63"/>
      <c r="AL13" s="63"/>
      <c r="AM13" s="63" t="s">
        <v>921</v>
      </c>
      <c r="AN13" s="63"/>
      <c r="AO13" s="63"/>
      <c r="AP13" s="63" t="s">
        <v>922</v>
      </c>
      <c r="AQ13" s="63"/>
      <c r="AR13" s="63"/>
      <c r="AS13" s="63" t="s">
        <v>923</v>
      </c>
      <c r="AT13" s="63"/>
      <c r="AU13" s="63"/>
      <c r="AV13" s="63" t="s">
        <v>924</v>
      </c>
      <c r="AW13" s="63"/>
      <c r="AX13" s="63"/>
      <c r="AY13" s="63" t="s">
        <v>926</v>
      </c>
      <c r="AZ13" s="63"/>
      <c r="BA13" s="63"/>
      <c r="BB13" s="63" t="s">
        <v>927</v>
      </c>
      <c r="BC13" s="63"/>
      <c r="BD13" s="63"/>
      <c r="BE13" s="63" t="s">
        <v>928</v>
      </c>
      <c r="BF13" s="63"/>
      <c r="BG13" s="63"/>
      <c r="BH13" s="63" t="s">
        <v>929</v>
      </c>
      <c r="BI13" s="63"/>
      <c r="BJ13" s="63"/>
      <c r="BK13" s="63" t="s">
        <v>930</v>
      </c>
      <c r="BL13" s="63"/>
      <c r="BM13" s="63"/>
      <c r="BN13" s="63" t="s">
        <v>932</v>
      </c>
      <c r="BO13" s="63"/>
      <c r="BP13" s="63"/>
      <c r="BQ13" s="63" t="s">
        <v>933</v>
      </c>
      <c r="BR13" s="63"/>
      <c r="BS13" s="63"/>
      <c r="BT13" s="63" t="s">
        <v>935</v>
      </c>
      <c r="BU13" s="63"/>
      <c r="BV13" s="63"/>
      <c r="BW13" s="63" t="s">
        <v>937</v>
      </c>
      <c r="BX13" s="63"/>
      <c r="BY13" s="63"/>
      <c r="BZ13" s="63" t="s">
        <v>938</v>
      </c>
      <c r="CA13" s="63"/>
      <c r="CB13" s="63"/>
      <c r="CC13" s="63" t="s">
        <v>942</v>
      </c>
      <c r="CD13" s="63"/>
      <c r="CE13" s="63"/>
      <c r="CF13" s="63" t="s">
        <v>945</v>
      </c>
      <c r="CG13" s="63"/>
      <c r="CH13" s="63"/>
      <c r="CI13" s="63" t="s">
        <v>946</v>
      </c>
      <c r="CJ13" s="63"/>
      <c r="CK13" s="63"/>
      <c r="CL13" s="63" t="s">
        <v>947</v>
      </c>
      <c r="CM13" s="63"/>
      <c r="CN13" s="63"/>
      <c r="CO13" s="63" t="s">
        <v>948</v>
      </c>
      <c r="CP13" s="63"/>
      <c r="CQ13" s="63"/>
      <c r="CR13" s="63" t="s">
        <v>950</v>
      </c>
      <c r="CS13" s="63"/>
      <c r="CT13" s="63"/>
      <c r="CU13" s="63" t="s">
        <v>951</v>
      </c>
      <c r="CV13" s="63"/>
      <c r="CW13" s="63"/>
      <c r="CX13" s="63" t="s">
        <v>952</v>
      </c>
      <c r="CY13" s="63"/>
      <c r="CZ13" s="63"/>
      <c r="DA13" s="63" t="s">
        <v>953</v>
      </c>
      <c r="DB13" s="63"/>
      <c r="DC13" s="63"/>
      <c r="DD13" s="63" t="s">
        <v>954</v>
      </c>
      <c r="DE13" s="63"/>
      <c r="DF13" s="63"/>
      <c r="DG13" s="63" t="s">
        <v>955</v>
      </c>
      <c r="DH13" s="63"/>
      <c r="DI13" s="63"/>
      <c r="DJ13" s="63" t="s">
        <v>957</v>
      </c>
      <c r="DK13" s="63"/>
      <c r="DL13" s="63"/>
      <c r="DM13" s="63" t="s">
        <v>958</v>
      </c>
      <c r="DN13" s="63"/>
      <c r="DO13" s="63"/>
      <c r="DP13" s="63" t="s">
        <v>959</v>
      </c>
      <c r="DQ13" s="63"/>
      <c r="DR13" s="63"/>
    </row>
    <row r="14" spans="1:254" ht="83.25" customHeight="1" x14ac:dyDescent="0.25">
      <c r="A14" s="72"/>
      <c r="B14" s="72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1382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/>
      <c r="M15" s="5">
        <v>1</v>
      </c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1383</v>
      </c>
      <c r="C16" s="9">
        <v>1</v>
      </c>
      <c r="D16" s="9"/>
      <c r="E16" s="9"/>
      <c r="F16" s="9"/>
      <c r="G16" s="9">
        <v>1</v>
      </c>
      <c r="H16" s="9"/>
      <c r="I16" s="9">
        <v>1</v>
      </c>
      <c r="J16" s="9"/>
      <c r="K16" s="9"/>
      <c r="L16" s="9">
        <v>1</v>
      </c>
      <c r="M16" s="9"/>
      <c r="N16" s="9"/>
      <c r="O16" s="9"/>
      <c r="P16" s="9">
        <v>1</v>
      </c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>
        <v>1</v>
      </c>
      <c r="AK16" s="9"/>
      <c r="AL16" s="9"/>
      <c r="AM16" s="9">
        <v>1</v>
      </c>
      <c r="AN16" s="9"/>
      <c r="AO16" s="9"/>
      <c r="AP16" s="9"/>
      <c r="AQ16" s="9">
        <v>1</v>
      </c>
      <c r="AR16" s="9"/>
      <c r="AS16" s="9"/>
      <c r="AT16" s="9">
        <v>1</v>
      </c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/>
      <c r="BF16" s="9">
        <v>1</v>
      </c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68" t="s">
        <v>278</v>
      </c>
      <c r="B17" s="69"/>
      <c r="C17" s="3">
        <f t="shared" ref="C17:AH17" si="0">SUM(C15:C16)</f>
        <v>2</v>
      </c>
      <c r="D17" s="3">
        <f t="shared" si="0"/>
        <v>0</v>
      </c>
      <c r="E17" s="3">
        <f t="shared" si="0"/>
        <v>0</v>
      </c>
      <c r="F17" s="3">
        <f t="shared" si="0"/>
        <v>1</v>
      </c>
      <c r="G17" s="3">
        <f t="shared" si="0"/>
        <v>1</v>
      </c>
      <c r="H17" s="3">
        <f t="shared" si="0"/>
        <v>0</v>
      </c>
      <c r="I17" s="3">
        <f t="shared" si="0"/>
        <v>2</v>
      </c>
      <c r="J17" s="3">
        <f t="shared" si="0"/>
        <v>0</v>
      </c>
      <c r="K17" s="3">
        <f t="shared" si="0"/>
        <v>0</v>
      </c>
      <c r="L17" s="3">
        <f t="shared" si="0"/>
        <v>1</v>
      </c>
      <c r="M17" s="3">
        <f t="shared" si="0"/>
        <v>1</v>
      </c>
      <c r="N17" s="3">
        <f t="shared" si="0"/>
        <v>0</v>
      </c>
      <c r="O17" s="3">
        <f t="shared" si="0"/>
        <v>1</v>
      </c>
      <c r="P17" s="3">
        <f t="shared" si="0"/>
        <v>1</v>
      </c>
      <c r="Q17" s="3">
        <f t="shared" si="0"/>
        <v>0</v>
      </c>
      <c r="R17" s="3">
        <f t="shared" si="0"/>
        <v>2</v>
      </c>
      <c r="S17" s="3">
        <f t="shared" si="0"/>
        <v>0</v>
      </c>
      <c r="T17" s="3">
        <f t="shared" si="0"/>
        <v>0</v>
      </c>
      <c r="U17" s="3">
        <f t="shared" si="0"/>
        <v>2</v>
      </c>
      <c r="V17" s="3">
        <f t="shared" si="0"/>
        <v>0</v>
      </c>
      <c r="W17" s="3">
        <f t="shared" si="0"/>
        <v>0</v>
      </c>
      <c r="X17" s="3">
        <f t="shared" si="0"/>
        <v>2</v>
      </c>
      <c r="Y17" s="3">
        <f t="shared" si="0"/>
        <v>0</v>
      </c>
      <c r="Z17" s="3">
        <f t="shared" si="0"/>
        <v>0</v>
      </c>
      <c r="AA17" s="3">
        <f t="shared" si="0"/>
        <v>1</v>
      </c>
      <c r="AB17" s="3">
        <f t="shared" si="0"/>
        <v>1</v>
      </c>
      <c r="AC17" s="3">
        <f t="shared" si="0"/>
        <v>0</v>
      </c>
      <c r="AD17" s="3">
        <f t="shared" si="0"/>
        <v>1</v>
      </c>
      <c r="AE17" s="3">
        <f t="shared" si="0"/>
        <v>1</v>
      </c>
      <c r="AF17" s="3">
        <f t="shared" si="0"/>
        <v>0</v>
      </c>
      <c r="AG17" s="3">
        <f t="shared" si="0"/>
        <v>1</v>
      </c>
      <c r="AH17" s="3">
        <f t="shared" si="0"/>
        <v>1</v>
      </c>
      <c r="AI17" s="3">
        <f t="shared" ref="AI17:BN17" si="1">SUM(AI15:AI16)</f>
        <v>0</v>
      </c>
      <c r="AJ17" s="3">
        <f t="shared" si="1"/>
        <v>2</v>
      </c>
      <c r="AK17" s="3">
        <f t="shared" si="1"/>
        <v>0</v>
      </c>
      <c r="AL17" s="3">
        <f t="shared" si="1"/>
        <v>0</v>
      </c>
      <c r="AM17" s="3">
        <f t="shared" si="1"/>
        <v>2</v>
      </c>
      <c r="AN17" s="3">
        <f t="shared" si="1"/>
        <v>0</v>
      </c>
      <c r="AO17" s="3">
        <f t="shared" si="1"/>
        <v>0</v>
      </c>
      <c r="AP17" s="3">
        <f t="shared" si="1"/>
        <v>1</v>
      </c>
      <c r="AQ17" s="3">
        <f t="shared" si="1"/>
        <v>1</v>
      </c>
      <c r="AR17" s="3">
        <f t="shared" si="1"/>
        <v>0</v>
      </c>
      <c r="AS17" s="3">
        <f t="shared" si="1"/>
        <v>1</v>
      </c>
      <c r="AT17" s="3">
        <f t="shared" si="1"/>
        <v>1</v>
      </c>
      <c r="AU17" s="3">
        <f t="shared" si="1"/>
        <v>0</v>
      </c>
      <c r="AV17" s="3">
        <f t="shared" si="1"/>
        <v>2</v>
      </c>
      <c r="AW17" s="3">
        <f t="shared" si="1"/>
        <v>0</v>
      </c>
      <c r="AX17" s="3">
        <f t="shared" si="1"/>
        <v>0</v>
      </c>
      <c r="AY17" s="3">
        <f t="shared" si="1"/>
        <v>2</v>
      </c>
      <c r="AZ17" s="3">
        <f t="shared" si="1"/>
        <v>0</v>
      </c>
      <c r="BA17" s="3">
        <f t="shared" si="1"/>
        <v>0</v>
      </c>
      <c r="BB17" s="3">
        <f t="shared" si="1"/>
        <v>2</v>
      </c>
      <c r="BC17" s="3">
        <f t="shared" si="1"/>
        <v>0</v>
      </c>
      <c r="BD17" s="3">
        <f t="shared" si="1"/>
        <v>0</v>
      </c>
      <c r="BE17" s="3">
        <f t="shared" si="1"/>
        <v>1</v>
      </c>
      <c r="BF17" s="3">
        <f t="shared" si="1"/>
        <v>1</v>
      </c>
      <c r="BG17" s="3">
        <f t="shared" si="1"/>
        <v>0</v>
      </c>
      <c r="BH17" s="3">
        <f t="shared" si="1"/>
        <v>2</v>
      </c>
      <c r="BI17" s="3">
        <f t="shared" si="1"/>
        <v>0</v>
      </c>
      <c r="BJ17" s="3">
        <f t="shared" si="1"/>
        <v>0</v>
      </c>
      <c r="BK17" s="3">
        <f t="shared" si="1"/>
        <v>1</v>
      </c>
      <c r="BL17" s="3">
        <f t="shared" si="1"/>
        <v>1</v>
      </c>
      <c r="BM17" s="3">
        <f t="shared" si="1"/>
        <v>0</v>
      </c>
      <c r="BN17" s="3">
        <f t="shared" si="1"/>
        <v>2</v>
      </c>
      <c r="BO17" s="3">
        <f t="shared" ref="BO17:CT17" si="2">SUM(BO15:BO16)</f>
        <v>0</v>
      </c>
      <c r="BP17" s="3">
        <f t="shared" si="2"/>
        <v>0</v>
      </c>
      <c r="BQ17" s="3">
        <f t="shared" si="2"/>
        <v>1</v>
      </c>
      <c r="BR17" s="3">
        <f t="shared" si="2"/>
        <v>1</v>
      </c>
      <c r="BS17" s="3">
        <f t="shared" si="2"/>
        <v>0</v>
      </c>
      <c r="BT17" s="3">
        <f t="shared" si="2"/>
        <v>2</v>
      </c>
      <c r="BU17" s="3">
        <f t="shared" si="2"/>
        <v>0</v>
      </c>
      <c r="BV17" s="3">
        <f t="shared" si="2"/>
        <v>0</v>
      </c>
      <c r="BW17" s="3">
        <f t="shared" si="2"/>
        <v>1</v>
      </c>
      <c r="BX17" s="3">
        <f t="shared" si="2"/>
        <v>1</v>
      </c>
      <c r="BY17" s="3">
        <f t="shared" si="2"/>
        <v>0</v>
      </c>
      <c r="BZ17" s="3">
        <f t="shared" si="2"/>
        <v>1</v>
      </c>
      <c r="CA17" s="3">
        <f t="shared" si="2"/>
        <v>1</v>
      </c>
      <c r="CB17" s="3">
        <f t="shared" si="2"/>
        <v>0</v>
      </c>
      <c r="CC17" s="3">
        <f t="shared" si="2"/>
        <v>1</v>
      </c>
      <c r="CD17" s="3">
        <f t="shared" si="2"/>
        <v>1</v>
      </c>
      <c r="CE17" s="3">
        <f t="shared" si="2"/>
        <v>0</v>
      </c>
      <c r="CF17" s="3">
        <f t="shared" si="2"/>
        <v>2</v>
      </c>
      <c r="CG17" s="3">
        <f t="shared" si="2"/>
        <v>0</v>
      </c>
      <c r="CH17" s="3">
        <f t="shared" si="2"/>
        <v>0</v>
      </c>
      <c r="CI17" s="3">
        <f t="shared" si="2"/>
        <v>2</v>
      </c>
      <c r="CJ17" s="3">
        <f t="shared" si="2"/>
        <v>0</v>
      </c>
      <c r="CK17" s="3">
        <f t="shared" si="2"/>
        <v>0</v>
      </c>
      <c r="CL17" s="3">
        <f t="shared" si="2"/>
        <v>1</v>
      </c>
      <c r="CM17" s="3">
        <f t="shared" si="2"/>
        <v>1</v>
      </c>
      <c r="CN17" s="3">
        <f t="shared" si="2"/>
        <v>0</v>
      </c>
      <c r="CO17" s="3">
        <f t="shared" si="2"/>
        <v>2</v>
      </c>
      <c r="CP17" s="3">
        <f t="shared" si="2"/>
        <v>0</v>
      </c>
      <c r="CQ17" s="3">
        <f t="shared" si="2"/>
        <v>0</v>
      </c>
      <c r="CR17" s="3">
        <f t="shared" si="2"/>
        <v>1</v>
      </c>
      <c r="CS17" s="3">
        <f t="shared" si="2"/>
        <v>1</v>
      </c>
      <c r="CT17" s="3">
        <f t="shared" si="2"/>
        <v>0</v>
      </c>
      <c r="CU17" s="3">
        <f t="shared" ref="CU17:DR17" si="3">SUM(CU15:CU16)</f>
        <v>2</v>
      </c>
      <c r="CV17" s="3">
        <f t="shared" si="3"/>
        <v>0</v>
      </c>
      <c r="CW17" s="3">
        <f t="shared" si="3"/>
        <v>0</v>
      </c>
      <c r="CX17" s="3">
        <f t="shared" si="3"/>
        <v>2</v>
      </c>
      <c r="CY17" s="3">
        <f t="shared" si="3"/>
        <v>0</v>
      </c>
      <c r="CZ17" s="3">
        <f t="shared" si="3"/>
        <v>0</v>
      </c>
      <c r="DA17" s="3">
        <f t="shared" si="3"/>
        <v>1</v>
      </c>
      <c r="DB17" s="3">
        <f t="shared" si="3"/>
        <v>1</v>
      </c>
      <c r="DC17" s="3">
        <f t="shared" si="3"/>
        <v>0</v>
      </c>
      <c r="DD17" s="3">
        <f t="shared" si="3"/>
        <v>2</v>
      </c>
      <c r="DE17" s="3">
        <f t="shared" si="3"/>
        <v>0</v>
      </c>
      <c r="DF17" s="3">
        <f t="shared" si="3"/>
        <v>0</v>
      </c>
      <c r="DG17" s="3">
        <f t="shared" si="3"/>
        <v>1</v>
      </c>
      <c r="DH17" s="3">
        <f t="shared" si="3"/>
        <v>1</v>
      </c>
      <c r="DI17" s="3">
        <f t="shared" si="3"/>
        <v>0</v>
      </c>
      <c r="DJ17" s="3">
        <f t="shared" si="3"/>
        <v>2</v>
      </c>
      <c r="DK17" s="3">
        <f t="shared" si="3"/>
        <v>0</v>
      </c>
      <c r="DL17" s="3">
        <f t="shared" si="3"/>
        <v>0</v>
      </c>
      <c r="DM17" s="3">
        <f t="shared" si="3"/>
        <v>1</v>
      </c>
      <c r="DN17" s="3">
        <f t="shared" si="3"/>
        <v>1</v>
      </c>
      <c r="DO17" s="3">
        <f t="shared" si="3"/>
        <v>0</v>
      </c>
      <c r="DP17" s="3">
        <f t="shared" si="3"/>
        <v>1</v>
      </c>
      <c r="DQ17" s="3">
        <f t="shared" si="3"/>
        <v>1</v>
      </c>
      <c r="DR17" s="3">
        <f t="shared" si="3"/>
        <v>0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70" t="s">
        <v>838</v>
      </c>
      <c r="B18" s="71"/>
      <c r="C18" s="22">
        <f t="shared" ref="C18:AH18" si="4">C17/2%</f>
        <v>100</v>
      </c>
      <c r="D18" s="22">
        <f t="shared" si="4"/>
        <v>0</v>
      </c>
      <c r="E18" s="22">
        <f t="shared" si="4"/>
        <v>0</v>
      </c>
      <c r="F18" s="22">
        <f t="shared" si="4"/>
        <v>50</v>
      </c>
      <c r="G18" s="22">
        <f t="shared" si="4"/>
        <v>50</v>
      </c>
      <c r="H18" s="22">
        <f t="shared" si="4"/>
        <v>0</v>
      </c>
      <c r="I18" s="22">
        <f t="shared" si="4"/>
        <v>100</v>
      </c>
      <c r="J18" s="22">
        <f t="shared" si="4"/>
        <v>0</v>
      </c>
      <c r="K18" s="22">
        <f t="shared" si="4"/>
        <v>0</v>
      </c>
      <c r="L18" s="22">
        <f t="shared" si="4"/>
        <v>50</v>
      </c>
      <c r="M18" s="22">
        <f t="shared" si="4"/>
        <v>50</v>
      </c>
      <c r="N18" s="22">
        <f t="shared" si="4"/>
        <v>0</v>
      </c>
      <c r="O18" s="22">
        <f t="shared" si="4"/>
        <v>50</v>
      </c>
      <c r="P18" s="22">
        <f t="shared" si="4"/>
        <v>50</v>
      </c>
      <c r="Q18" s="22">
        <f t="shared" si="4"/>
        <v>0</v>
      </c>
      <c r="R18" s="22">
        <f t="shared" si="4"/>
        <v>100</v>
      </c>
      <c r="S18" s="22">
        <f t="shared" si="4"/>
        <v>0</v>
      </c>
      <c r="T18" s="22">
        <f t="shared" si="4"/>
        <v>0</v>
      </c>
      <c r="U18" s="22">
        <f t="shared" si="4"/>
        <v>100</v>
      </c>
      <c r="V18" s="22">
        <f t="shared" si="4"/>
        <v>0</v>
      </c>
      <c r="W18" s="22">
        <f t="shared" si="4"/>
        <v>0</v>
      </c>
      <c r="X18" s="22">
        <f t="shared" si="4"/>
        <v>100</v>
      </c>
      <c r="Y18" s="22">
        <f t="shared" si="4"/>
        <v>0</v>
      </c>
      <c r="Z18" s="22">
        <f t="shared" si="4"/>
        <v>0</v>
      </c>
      <c r="AA18" s="22">
        <f t="shared" si="4"/>
        <v>50</v>
      </c>
      <c r="AB18" s="22">
        <f t="shared" si="4"/>
        <v>50</v>
      </c>
      <c r="AC18" s="22">
        <f t="shared" si="4"/>
        <v>0</v>
      </c>
      <c r="AD18" s="22">
        <f t="shared" si="4"/>
        <v>50</v>
      </c>
      <c r="AE18" s="22">
        <f t="shared" si="4"/>
        <v>50</v>
      </c>
      <c r="AF18" s="22">
        <f t="shared" si="4"/>
        <v>0</v>
      </c>
      <c r="AG18" s="22">
        <f t="shared" si="4"/>
        <v>50</v>
      </c>
      <c r="AH18" s="22">
        <f t="shared" si="4"/>
        <v>50</v>
      </c>
      <c r="AI18" s="22">
        <f t="shared" ref="AI18:BN18" si="5">AI17/2%</f>
        <v>0</v>
      </c>
      <c r="AJ18" s="22">
        <f t="shared" si="5"/>
        <v>100</v>
      </c>
      <c r="AK18" s="22">
        <f t="shared" si="5"/>
        <v>0</v>
      </c>
      <c r="AL18" s="22">
        <f t="shared" si="5"/>
        <v>0</v>
      </c>
      <c r="AM18" s="22">
        <f t="shared" si="5"/>
        <v>100</v>
      </c>
      <c r="AN18" s="22">
        <f t="shared" si="5"/>
        <v>0</v>
      </c>
      <c r="AO18" s="22">
        <f t="shared" si="5"/>
        <v>0</v>
      </c>
      <c r="AP18" s="22">
        <f t="shared" si="5"/>
        <v>50</v>
      </c>
      <c r="AQ18" s="22">
        <f t="shared" si="5"/>
        <v>50</v>
      </c>
      <c r="AR18" s="22">
        <f t="shared" si="5"/>
        <v>0</v>
      </c>
      <c r="AS18" s="22">
        <f t="shared" si="5"/>
        <v>50</v>
      </c>
      <c r="AT18" s="22">
        <f t="shared" si="5"/>
        <v>50</v>
      </c>
      <c r="AU18" s="22">
        <f t="shared" si="5"/>
        <v>0</v>
      </c>
      <c r="AV18" s="22">
        <f t="shared" si="5"/>
        <v>100</v>
      </c>
      <c r="AW18" s="22">
        <f t="shared" si="5"/>
        <v>0</v>
      </c>
      <c r="AX18" s="22">
        <f t="shared" si="5"/>
        <v>0</v>
      </c>
      <c r="AY18" s="22">
        <f t="shared" si="5"/>
        <v>100</v>
      </c>
      <c r="AZ18" s="22">
        <f t="shared" si="5"/>
        <v>0</v>
      </c>
      <c r="BA18" s="22">
        <f t="shared" si="5"/>
        <v>0</v>
      </c>
      <c r="BB18" s="22">
        <f t="shared" si="5"/>
        <v>100</v>
      </c>
      <c r="BC18" s="22">
        <f t="shared" si="5"/>
        <v>0</v>
      </c>
      <c r="BD18" s="22">
        <f t="shared" si="5"/>
        <v>0</v>
      </c>
      <c r="BE18" s="22">
        <f t="shared" si="5"/>
        <v>50</v>
      </c>
      <c r="BF18" s="22">
        <f t="shared" si="5"/>
        <v>50</v>
      </c>
      <c r="BG18" s="22">
        <f t="shared" si="5"/>
        <v>0</v>
      </c>
      <c r="BH18" s="22">
        <f t="shared" si="5"/>
        <v>100</v>
      </c>
      <c r="BI18" s="22">
        <f t="shared" si="5"/>
        <v>0</v>
      </c>
      <c r="BJ18" s="22">
        <f t="shared" si="5"/>
        <v>0</v>
      </c>
      <c r="BK18" s="22">
        <f t="shared" si="5"/>
        <v>50</v>
      </c>
      <c r="BL18" s="22">
        <f t="shared" si="5"/>
        <v>50</v>
      </c>
      <c r="BM18" s="22">
        <f t="shared" si="5"/>
        <v>0</v>
      </c>
      <c r="BN18" s="22">
        <f t="shared" si="5"/>
        <v>100</v>
      </c>
      <c r="BO18" s="22">
        <f t="shared" ref="BO18:CT18" si="6">BO17/2%</f>
        <v>0</v>
      </c>
      <c r="BP18" s="22">
        <f t="shared" si="6"/>
        <v>0</v>
      </c>
      <c r="BQ18" s="22">
        <f t="shared" si="6"/>
        <v>50</v>
      </c>
      <c r="BR18" s="22">
        <f t="shared" si="6"/>
        <v>50</v>
      </c>
      <c r="BS18" s="22">
        <f t="shared" si="6"/>
        <v>0</v>
      </c>
      <c r="BT18" s="22">
        <f t="shared" si="6"/>
        <v>100</v>
      </c>
      <c r="BU18" s="22">
        <f t="shared" si="6"/>
        <v>0</v>
      </c>
      <c r="BV18" s="22">
        <f t="shared" si="6"/>
        <v>0</v>
      </c>
      <c r="BW18" s="22">
        <f t="shared" si="6"/>
        <v>50</v>
      </c>
      <c r="BX18" s="22">
        <f t="shared" si="6"/>
        <v>50</v>
      </c>
      <c r="BY18" s="22">
        <f t="shared" si="6"/>
        <v>0</v>
      </c>
      <c r="BZ18" s="22">
        <f t="shared" si="6"/>
        <v>50</v>
      </c>
      <c r="CA18" s="22">
        <f t="shared" si="6"/>
        <v>50</v>
      </c>
      <c r="CB18" s="22">
        <f t="shared" si="6"/>
        <v>0</v>
      </c>
      <c r="CC18" s="22">
        <f t="shared" si="6"/>
        <v>50</v>
      </c>
      <c r="CD18" s="22">
        <f t="shared" si="6"/>
        <v>50</v>
      </c>
      <c r="CE18" s="22">
        <f t="shared" si="6"/>
        <v>0</v>
      </c>
      <c r="CF18" s="22">
        <f t="shared" si="6"/>
        <v>100</v>
      </c>
      <c r="CG18" s="22">
        <f t="shared" si="6"/>
        <v>0</v>
      </c>
      <c r="CH18" s="22">
        <f t="shared" si="6"/>
        <v>0</v>
      </c>
      <c r="CI18" s="22">
        <f t="shared" si="6"/>
        <v>100</v>
      </c>
      <c r="CJ18" s="22">
        <f t="shared" si="6"/>
        <v>0</v>
      </c>
      <c r="CK18" s="22">
        <f t="shared" si="6"/>
        <v>0</v>
      </c>
      <c r="CL18" s="22">
        <f t="shared" si="6"/>
        <v>50</v>
      </c>
      <c r="CM18" s="22">
        <f t="shared" si="6"/>
        <v>50</v>
      </c>
      <c r="CN18" s="22">
        <f t="shared" si="6"/>
        <v>0</v>
      </c>
      <c r="CO18" s="22">
        <f t="shared" si="6"/>
        <v>100</v>
      </c>
      <c r="CP18" s="22">
        <f t="shared" si="6"/>
        <v>0</v>
      </c>
      <c r="CQ18" s="22">
        <f t="shared" si="6"/>
        <v>0</v>
      </c>
      <c r="CR18" s="22">
        <f t="shared" si="6"/>
        <v>50</v>
      </c>
      <c r="CS18" s="22">
        <f t="shared" si="6"/>
        <v>50</v>
      </c>
      <c r="CT18" s="22">
        <f t="shared" si="6"/>
        <v>0</v>
      </c>
      <c r="CU18" s="22">
        <f t="shared" ref="CU18:DR18" si="7">CU17/2%</f>
        <v>100</v>
      </c>
      <c r="CV18" s="22">
        <f t="shared" si="7"/>
        <v>0</v>
      </c>
      <c r="CW18" s="22">
        <f t="shared" si="7"/>
        <v>0</v>
      </c>
      <c r="CX18" s="22">
        <f t="shared" si="7"/>
        <v>100</v>
      </c>
      <c r="CY18" s="22">
        <f t="shared" si="7"/>
        <v>0</v>
      </c>
      <c r="CZ18" s="22">
        <f t="shared" si="7"/>
        <v>0</v>
      </c>
      <c r="DA18" s="22">
        <f t="shared" si="7"/>
        <v>50</v>
      </c>
      <c r="DB18" s="22">
        <f t="shared" si="7"/>
        <v>50</v>
      </c>
      <c r="DC18" s="22">
        <f t="shared" si="7"/>
        <v>0</v>
      </c>
      <c r="DD18" s="22">
        <f t="shared" si="7"/>
        <v>100</v>
      </c>
      <c r="DE18" s="22">
        <f t="shared" si="7"/>
        <v>0</v>
      </c>
      <c r="DF18" s="22">
        <f t="shared" si="7"/>
        <v>0</v>
      </c>
      <c r="DG18" s="22">
        <f t="shared" si="7"/>
        <v>50</v>
      </c>
      <c r="DH18" s="22">
        <f t="shared" si="7"/>
        <v>50</v>
      </c>
      <c r="DI18" s="22">
        <f t="shared" si="7"/>
        <v>0</v>
      </c>
      <c r="DJ18" s="22">
        <f t="shared" si="7"/>
        <v>100</v>
      </c>
      <c r="DK18" s="22">
        <f t="shared" si="7"/>
        <v>0</v>
      </c>
      <c r="DL18" s="22">
        <f t="shared" si="7"/>
        <v>0</v>
      </c>
      <c r="DM18" s="22">
        <f t="shared" si="7"/>
        <v>50</v>
      </c>
      <c r="DN18" s="22">
        <f t="shared" si="7"/>
        <v>50</v>
      </c>
      <c r="DO18" s="22">
        <f t="shared" si="7"/>
        <v>0</v>
      </c>
      <c r="DP18" s="22">
        <f t="shared" si="7"/>
        <v>50</v>
      </c>
      <c r="DQ18" s="22">
        <f t="shared" si="7"/>
        <v>50</v>
      </c>
      <c r="DR18" s="22">
        <f t="shared" si="7"/>
        <v>0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B20" s="76" t="s">
        <v>811</v>
      </c>
      <c r="C20" s="77"/>
      <c r="D20" s="77"/>
      <c r="E20" s="78"/>
      <c r="F20" s="27"/>
      <c r="G20" s="27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B21" s="4" t="s">
        <v>812</v>
      </c>
      <c r="C21" s="41" t="s">
        <v>820</v>
      </c>
      <c r="D21" s="3">
        <v>1</v>
      </c>
      <c r="E21" s="38">
        <f>(C18+F18+I18+L18)/4</f>
        <v>75</v>
      </c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B22" s="4" t="s">
        <v>813</v>
      </c>
      <c r="C22" s="41" t="s">
        <v>820</v>
      </c>
      <c r="D22" s="3">
        <v>1</v>
      </c>
      <c r="E22" s="38">
        <f>(D18+G18+J18+M18)/4</f>
        <v>25</v>
      </c>
    </row>
    <row r="23" spans="1:254" x14ac:dyDescent="0.25">
      <c r="B23" s="4" t="s">
        <v>814</v>
      </c>
      <c r="C23" s="41" t="s">
        <v>820</v>
      </c>
      <c r="D23" s="3">
        <f>E23/100*2</f>
        <v>0</v>
      </c>
      <c r="E23" s="38">
        <f>(E18+H18+K18+N18)/4</f>
        <v>0</v>
      </c>
    </row>
    <row r="24" spans="1:254" x14ac:dyDescent="0.25">
      <c r="B24" s="4"/>
      <c r="C24" s="41"/>
      <c r="D24" s="39">
        <f>SUM(D21:D23)</f>
        <v>2</v>
      </c>
      <c r="E24" s="40">
        <f>SUM(E21:E23)</f>
        <v>100</v>
      </c>
    </row>
    <row r="25" spans="1:254" ht="15.75" x14ac:dyDescent="0.25">
      <c r="B25" s="4"/>
      <c r="C25" s="4"/>
      <c r="D25" s="86" t="s">
        <v>56</v>
      </c>
      <c r="E25" s="87"/>
      <c r="F25" s="88" t="s">
        <v>3</v>
      </c>
      <c r="G25" s="89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B26" s="4" t="s">
        <v>812</v>
      </c>
      <c r="C26" s="41" t="s">
        <v>821</v>
      </c>
      <c r="D26" s="42">
        <f>E26/100*2</f>
        <v>1.74</v>
      </c>
      <c r="E26" s="38">
        <v>87</v>
      </c>
      <c r="F26" s="49">
        <v>1</v>
      </c>
      <c r="G26" s="38">
        <v>63</v>
      </c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B27" s="4" t="s">
        <v>813</v>
      </c>
      <c r="C27" s="41" t="s">
        <v>821</v>
      </c>
      <c r="D27" s="42">
        <f>E27/100*2</f>
        <v>0.26</v>
      </c>
      <c r="E27" s="38">
        <v>13</v>
      </c>
      <c r="F27" s="49">
        <v>1</v>
      </c>
      <c r="G27" s="38">
        <v>37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B28" s="4" t="s">
        <v>814</v>
      </c>
      <c r="C28" s="41" t="s">
        <v>821</v>
      </c>
      <c r="D28" s="42">
        <f>E28/100*2</f>
        <v>0</v>
      </c>
      <c r="E28" s="38">
        <v>0</v>
      </c>
      <c r="F28" s="49">
        <f>G28/100*2</f>
        <v>0</v>
      </c>
      <c r="G28" s="38">
        <f>(AC18+AF18+AI18+AL18)/4</f>
        <v>0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B29" s="4"/>
      <c r="C29" s="41"/>
      <c r="D29" s="40">
        <f>SUM(D26:D28)</f>
        <v>2</v>
      </c>
      <c r="E29" s="40">
        <f>SUM(E26:E28)</f>
        <v>100</v>
      </c>
      <c r="F29" s="43">
        <f>SUM(F26:F28)</f>
        <v>2</v>
      </c>
      <c r="G29" s="50">
        <f>SUM(G26:G28)</f>
        <v>100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B30" s="4" t="s">
        <v>812</v>
      </c>
      <c r="C30" s="41" t="s">
        <v>822</v>
      </c>
      <c r="D30" s="3">
        <v>1</v>
      </c>
      <c r="E30" s="38">
        <f>(AM18+AP18+AS18+AV18)/4</f>
        <v>75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4" t="s">
        <v>813</v>
      </c>
      <c r="C31" s="41" t="s">
        <v>822</v>
      </c>
      <c r="D31" s="3">
        <v>1</v>
      </c>
      <c r="E31" s="38">
        <f>(AN18+AQ18+AT18+AW18)/4</f>
        <v>25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814</v>
      </c>
      <c r="C32" s="41" t="s">
        <v>822</v>
      </c>
      <c r="D32" s="3">
        <f>E32/100*2</f>
        <v>0</v>
      </c>
      <c r="E32" s="38">
        <f>(AO18+AR18+AU18+AX18)/4</f>
        <v>0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/>
      <c r="C33" s="48"/>
      <c r="D33" s="44">
        <f>SUM(D30:D32)</f>
        <v>2</v>
      </c>
      <c r="E33" s="45">
        <f>SUM(E30:E32)</f>
        <v>100</v>
      </c>
      <c r="F33" s="46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/>
      <c r="C34" s="41"/>
      <c r="D34" s="86" t="s">
        <v>159</v>
      </c>
      <c r="E34" s="87"/>
      <c r="F34" s="86" t="s">
        <v>116</v>
      </c>
      <c r="G34" s="87"/>
      <c r="H34" s="90" t="s">
        <v>174</v>
      </c>
      <c r="I34" s="91"/>
      <c r="J34" s="64" t="s">
        <v>186</v>
      </c>
      <c r="K34" s="64"/>
      <c r="L34" s="64" t="s">
        <v>117</v>
      </c>
      <c r="M34" s="6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 t="s">
        <v>812</v>
      </c>
      <c r="C35" s="41" t="s">
        <v>823</v>
      </c>
      <c r="D35" s="3">
        <v>1</v>
      </c>
      <c r="E35" s="38">
        <v>87</v>
      </c>
      <c r="F35" s="3">
        <v>1</v>
      </c>
      <c r="G35" s="38">
        <f>(BK18+BN18+BQ18+BT18)/4</f>
        <v>75</v>
      </c>
      <c r="H35" s="3">
        <v>1</v>
      </c>
      <c r="I35" s="38">
        <v>63</v>
      </c>
      <c r="J35" s="3">
        <v>1</v>
      </c>
      <c r="K35" s="38">
        <f>(CI18+CL18+CO18+CR18)/4</f>
        <v>75</v>
      </c>
      <c r="L35" s="3">
        <v>2</v>
      </c>
      <c r="M35" s="38">
        <v>87</v>
      </c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ht="15.75" x14ac:dyDescent="0.25">
      <c r="B36" s="4" t="s">
        <v>813</v>
      </c>
      <c r="C36" s="41" t="s">
        <v>823</v>
      </c>
      <c r="D36" s="3">
        <v>1</v>
      </c>
      <c r="E36" s="38">
        <v>13</v>
      </c>
      <c r="F36" s="3">
        <v>1</v>
      </c>
      <c r="G36" s="38">
        <f>(BL18+BO18+BR18+BU18)/4</f>
        <v>25</v>
      </c>
      <c r="H36" s="3">
        <v>1</v>
      </c>
      <c r="I36" s="38">
        <v>37</v>
      </c>
      <c r="J36" s="3">
        <v>1</v>
      </c>
      <c r="K36" s="38">
        <f>(CJ18+CM18+CP18+CS18)/4</f>
        <v>25</v>
      </c>
      <c r="L36" s="3">
        <v>0</v>
      </c>
      <c r="M36" s="38">
        <v>13</v>
      </c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2:254" x14ac:dyDescent="0.25">
      <c r="B37" s="4" t="s">
        <v>814</v>
      </c>
      <c r="C37" s="41" t="s">
        <v>823</v>
      </c>
      <c r="D37" s="3">
        <f>E37/100*2</f>
        <v>0</v>
      </c>
      <c r="E37" s="38">
        <f>(BA18+BD18+BG18+BJ18)/4</f>
        <v>0</v>
      </c>
      <c r="F37" s="3">
        <f>G37/100*2</f>
        <v>0</v>
      </c>
      <c r="G37" s="38">
        <f>(BM18+BP18+BS18+BV18)/4</f>
        <v>0</v>
      </c>
      <c r="H37" s="3">
        <f>I37/100*2</f>
        <v>0</v>
      </c>
      <c r="I37" s="38">
        <f>(BY18+CB18+CE18+CH18)/4</f>
        <v>0</v>
      </c>
      <c r="J37" s="3">
        <f>K37/100*2</f>
        <v>0</v>
      </c>
      <c r="K37" s="38">
        <f>(CK18+CN18+CQ18+CT18)/4</f>
        <v>0</v>
      </c>
      <c r="L37" s="3">
        <f>M37/100*2</f>
        <v>0</v>
      </c>
      <c r="M37" s="38">
        <f>(CW18+CZ18+DC18+DF18)/4</f>
        <v>0</v>
      </c>
    </row>
    <row r="38" spans="2:254" x14ac:dyDescent="0.25">
      <c r="B38" s="4"/>
      <c r="C38" s="41"/>
      <c r="D38" s="39">
        <f>SUM(D35:D37)</f>
        <v>2</v>
      </c>
      <c r="E38" s="39">
        <f>SUM(E35:E37)</f>
        <v>100</v>
      </c>
      <c r="F38" s="39">
        <f t="shared" ref="F38:M38" si="8">SUM(F35:F37)</f>
        <v>2</v>
      </c>
      <c r="G38" s="39">
        <f t="shared" si="8"/>
        <v>100</v>
      </c>
      <c r="H38" s="39">
        <f t="shared" si="8"/>
        <v>2</v>
      </c>
      <c r="I38" s="39">
        <f t="shared" si="8"/>
        <v>100</v>
      </c>
      <c r="J38" s="39">
        <f t="shared" si="8"/>
        <v>2</v>
      </c>
      <c r="K38" s="39">
        <f t="shared" si="8"/>
        <v>100</v>
      </c>
      <c r="L38" s="39">
        <f t="shared" si="8"/>
        <v>2</v>
      </c>
      <c r="M38" s="39">
        <f t="shared" si="8"/>
        <v>100</v>
      </c>
    </row>
    <row r="39" spans="2:254" x14ac:dyDescent="0.25">
      <c r="B39" s="4" t="s">
        <v>812</v>
      </c>
      <c r="C39" s="41" t="s">
        <v>824</v>
      </c>
      <c r="D39" s="3">
        <v>1</v>
      </c>
      <c r="E39" s="38">
        <v>63</v>
      </c>
    </row>
    <row r="40" spans="2:254" x14ac:dyDescent="0.25">
      <c r="B40" s="4" t="s">
        <v>813</v>
      </c>
      <c r="C40" s="41" t="s">
        <v>824</v>
      </c>
      <c r="D40" s="3">
        <v>1</v>
      </c>
      <c r="E40" s="38">
        <v>37</v>
      </c>
    </row>
    <row r="41" spans="2:254" ht="37.5" customHeight="1" x14ac:dyDescent="0.25">
      <c r="B41" s="4" t="s">
        <v>814</v>
      </c>
      <c r="C41" s="41" t="s">
        <v>824</v>
      </c>
      <c r="D41" s="3">
        <f>E41/100*2</f>
        <v>0</v>
      </c>
      <c r="E41" s="38">
        <f>(DI18+DL18+DO18+DR18)/4</f>
        <v>0</v>
      </c>
    </row>
    <row r="42" spans="2:254" x14ac:dyDescent="0.25">
      <c r="B42" s="4"/>
      <c r="C42" s="41"/>
      <c r="D42" s="39">
        <f>SUM(D39:D41)</f>
        <v>2</v>
      </c>
      <c r="E42" s="39">
        <f>SUM(E39:E41)</f>
        <v>100</v>
      </c>
    </row>
    <row r="48" spans="2:254" ht="15" customHeight="1" x14ac:dyDescent="0.25"/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20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1397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1377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1019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978</v>
      </c>
      <c r="V11" s="67"/>
      <c r="W11" s="67"/>
      <c r="X11" s="67" t="s">
        <v>979</v>
      </c>
      <c r="Y11" s="67"/>
      <c r="Z11" s="67"/>
      <c r="AA11" s="65" t="s">
        <v>980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1002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960</v>
      </c>
      <c r="D12" s="63"/>
      <c r="E12" s="63"/>
      <c r="F12" s="63" t="s">
        <v>964</v>
      </c>
      <c r="G12" s="63"/>
      <c r="H12" s="63"/>
      <c r="I12" s="63" t="s">
        <v>968</v>
      </c>
      <c r="J12" s="63"/>
      <c r="K12" s="63"/>
      <c r="L12" s="63" t="s">
        <v>972</v>
      </c>
      <c r="M12" s="63"/>
      <c r="N12" s="63"/>
      <c r="O12" s="63" t="s">
        <v>974</v>
      </c>
      <c r="P12" s="63"/>
      <c r="Q12" s="63"/>
      <c r="R12" s="63" t="s">
        <v>977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981</v>
      </c>
      <c r="AB12" s="63"/>
      <c r="AC12" s="63"/>
      <c r="AD12" s="63" t="s">
        <v>985</v>
      </c>
      <c r="AE12" s="63"/>
      <c r="AF12" s="63"/>
      <c r="AG12" s="63" t="s">
        <v>986</v>
      </c>
      <c r="AH12" s="63"/>
      <c r="AI12" s="63"/>
      <c r="AJ12" s="63" t="s">
        <v>990</v>
      </c>
      <c r="AK12" s="63"/>
      <c r="AL12" s="63"/>
      <c r="AM12" s="63" t="s">
        <v>994</v>
      </c>
      <c r="AN12" s="63"/>
      <c r="AO12" s="63"/>
      <c r="AP12" s="63" t="s">
        <v>998</v>
      </c>
      <c r="AQ12" s="63"/>
      <c r="AR12" s="63"/>
      <c r="AS12" s="63" t="s">
        <v>999</v>
      </c>
      <c r="AT12" s="63"/>
      <c r="AU12" s="63"/>
      <c r="AV12" s="63" t="s">
        <v>1003</v>
      </c>
      <c r="AW12" s="63"/>
      <c r="AX12" s="63"/>
      <c r="AY12" s="63" t="s">
        <v>1004</v>
      </c>
      <c r="AZ12" s="63"/>
      <c r="BA12" s="63"/>
      <c r="BB12" s="63" t="s">
        <v>1005</v>
      </c>
      <c r="BC12" s="63"/>
      <c r="BD12" s="63"/>
      <c r="BE12" s="63" t="s">
        <v>1006</v>
      </c>
      <c r="BF12" s="63"/>
      <c r="BG12" s="63"/>
      <c r="BH12" s="63" t="s">
        <v>1007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1011</v>
      </c>
      <c r="BR12" s="63"/>
      <c r="BS12" s="63"/>
      <c r="BT12" s="63" t="s">
        <v>1012</v>
      </c>
      <c r="BU12" s="63"/>
      <c r="BV12" s="63"/>
      <c r="BW12" s="63" t="s">
        <v>1013</v>
      </c>
      <c r="BX12" s="63"/>
      <c r="BY12" s="63"/>
      <c r="BZ12" s="63" t="s">
        <v>1014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1325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1023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1032</v>
      </c>
      <c r="EO12" s="92"/>
      <c r="EP12" s="92"/>
      <c r="EQ12" s="92" t="s">
        <v>1034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1038</v>
      </c>
      <c r="FA12" s="92"/>
      <c r="FB12" s="92"/>
      <c r="FC12" s="92" t="s">
        <v>1042</v>
      </c>
      <c r="FD12" s="92"/>
      <c r="FE12" s="92"/>
      <c r="FF12" s="92" t="s">
        <v>1044</v>
      </c>
      <c r="FG12" s="92"/>
      <c r="FH12" s="92"/>
      <c r="FI12" s="92" t="s">
        <v>1048</v>
      </c>
      <c r="FJ12" s="92"/>
      <c r="FK12" s="92"/>
    </row>
    <row r="13" spans="1:254" ht="180.75" x14ac:dyDescent="0.25">
      <c r="A13" s="72"/>
      <c r="B13" s="72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31.5" x14ac:dyDescent="0.25">
      <c r="A14" s="20">
        <v>1</v>
      </c>
      <c r="B14" s="13" t="s">
        <v>1384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31.5" x14ac:dyDescent="0.25">
      <c r="A16" s="2">
        <v>3</v>
      </c>
      <c r="B16" s="1" t="s">
        <v>1386</v>
      </c>
      <c r="C16" s="4"/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/>
      <c r="AB16" s="4"/>
      <c r="AC16" s="4">
        <v>1</v>
      </c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>
        <v>1</v>
      </c>
      <c r="BR16" s="4"/>
      <c r="BS16" s="4"/>
      <c r="BT16" s="4"/>
      <c r="BU16" s="4"/>
      <c r="BV16" s="4">
        <v>1</v>
      </c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31.5" x14ac:dyDescent="0.25">
      <c r="A17" s="2">
        <v>4</v>
      </c>
      <c r="B17" s="1" t="s">
        <v>1387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/>
      <c r="S17" s="4">
        <v>1</v>
      </c>
      <c r="T17" s="4"/>
      <c r="U17" s="4">
        <v>1</v>
      </c>
      <c r="V17" s="4"/>
      <c r="W17" s="4"/>
      <c r="X17" s="4"/>
      <c r="Y17" s="4"/>
      <c r="Z17" s="4">
        <v>1</v>
      </c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>
        <v>1</v>
      </c>
      <c r="AZ17" s="4"/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/>
      <c r="Q18" s="4">
        <v>1</v>
      </c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31.5" x14ac:dyDescent="0.2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/>
      <c r="J19" s="4"/>
      <c r="K19" s="4">
        <v>1</v>
      </c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68" t="s">
        <v>278</v>
      </c>
      <c r="B20" s="69"/>
      <c r="C20" s="3">
        <f t="shared" ref="C20:AH20" si="0">SUM(C14:C19)</f>
        <v>3</v>
      </c>
      <c r="D20" s="3">
        <f t="shared" si="0"/>
        <v>2</v>
      </c>
      <c r="E20" s="3">
        <f t="shared" si="0"/>
        <v>1</v>
      </c>
      <c r="F20" s="3">
        <f t="shared" si="0"/>
        <v>2</v>
      </c>
      <c r="G20" s="3">
        <f t="shared" si="0"/>
        <v>3</v>
      </c>
      <c r="H20" s="3">
        <f t="shared" si="0"/>
        <v>1</v>
      </c>
      <c r="I20" s="3">
        <f t="shared" si="0"/>
        <v>2</v>
      </c>
      <c r="J20" s="3">
        <f t="shared" si="0"/>
        <v>3</v>
      </c>
      <c r="K20" s="3">
        <f t="shared" si="0"/>
        <v>1</v>
      </c>
      <c r="L20" s="3">
        <f t="shared" si="0"/>
        <v>4</v>
      </c>
      <c r="M20" s="3">
        <f t="shared" si="0"/>
        <v>2</v>
      </c>
      <c r="N20" s="3">
        <f t="shared" si="0"/>
        <v>0</v>
      </c>
      <c r="O20" s="3">
        <f t="shared" si="0"/>
        <v>1</v>
      </c>
      <c r="P20" s="3">
        <f t="shared" si="0"/>
        <v>3</v>
      </c>
      <c r="Q20" s="3">
        <f t="shared" si="0"/>
        <v>2</v>
      </c>
      <c r="R20" s="3">
        <f t="shared" si="0"/>
        <v>3</v>
      </c>
      <c r="S20" s="3">
        <f t="shared" si="0"/>
        <v>3</v>
      </c>
      <c r="T20" s="3">
        <f t="shared" si="0"/>
        <v>0</v>
      </c>
      <c r="U20" s="3">
        <f t="shared" si="0"/>
        <v>3</v>
      </c>
      <c r="V20" s="3">
        <f t="shared" si="0"/>
        <v>3</v>
      </c>
      <c r="W20" s="3">
        <f t="shared" si="0"/>
        <v>0</v>
      </c>
      <c r="X20" s="3">
        <f t="shared" si="0"/>
        <v>3</v>
      </c>
      <c r="Y20" s="3">
        <f t="shared" si="0"/>
        <v>2</v>
      </c>
      <c r="Z20" s="3">
        <f t="shared" si="0"/>
        <v>1</v>
      </c>
      <c r="AA20" s="3">
        <f t="shared" si="0"/>
        <v>2</v>
      </c>
      <c r="AB20" s="3">
        <f t="shared" si="0"/>
        <v>3</v>
      </c>
      <c r="AC20" s="3">
        <f t="shared" si="0"/>
        <v>1</v>
      </c>
      <c r="AD20" s="3">
        <f t="shared" si="0"/>
        <v>2</v>
      </c>
      <c r="AE20" s="3">
        <f t="shared" si="0"/>
        <v>3</v>
      </c>
      <c r="AF20" s="3">
        <f t="shared" si="0"/>
        <v>1</v>
      </c>
      <c r="AG20" s="3">
        <f t="shared" si="0"/>
        <v>2</v>
      </c>
      <c r="AH20" s="3">
        <f t="shared" si="0"/>
        <v>3</v>
      </c>
      <c r="AI20" s="3">
        <f t="shared" ref="AI20:BN20" si="1">SUM(AI14:AI19)</f>
        <v>1</v>
      </c>
      <c r="AJ20" s="3">
        <f t="shared" si="1"/>
        <v>3</v>
      </c>
      <c r="AK20" s="3">
        <f t="shared" si="1"/>
        <v>3</v>
      </c>
      <c r="AL20" s="3">
        <f t="shared" si="1"/>
        <v>0</v>
      </c>
      <c r="AM20" s="3">
        <f t="shared" si="1"/>
        <v>4</v>
      </c>
      <c r="AN20" s="3">
        <f t="shared" si="1"/>
        <v>2</v>
      </c>
      <c r="AO20" s="3">
        <f t="shared" si="1"/>
        <v>0</v>
      </c>
      <c r="AP20" s="3">
        <f t="shared" si="1"/>
        <v>2</v>
      </c>
      <c r="AQ20" s="3">
        <f t="shared" si="1"/>
        <v>3</v>
      </c>
      <c r="AR20" s="3">
        <f t="shared" si="1"/>
        <v>1</v>
      </c>
      <c r="AS20" s="3">
        <f t="shared" si="1"/>
        <v>2</v>
      </c>
      <c r="AT20" s="3">
        <f t="shared" si="1"/>
        <v>3</v>
      </c>
      <c r="AU20" s="3">
        <f t="shared" si="1"/>
        <v>1</v>
      </c>
      <c r="AV20" s="3">
        <f t="shared" si="1"/>
        <v>1</v>
      </c>
      <c r="AW20" s="3">
        <f t="shared" si="1"/>
        <v>3</v>
      </c>
      <c r="AX20" s="3">
        <f t="shared" si="1"/>
        <v>2</v>
      </c>
      <c r="AY20" s="3">
        <f t="shared" si="1"/>
        <v>5</v>
      </c>
      <c r="AZ20" s="3">
        <f t="shared" si="1"/>
        <v>1</v>
      </c>
      <c r="BA20" s="3">
        <f t="shared" si="1"/>
        <v>0</v>
      </c>
      <c r="BB20" s="3">
        <f t="shared" si="1"/>
        <v>3</v>
      </c>
      <c r="BC20" s="3">
        <f t="shared" si="1"/>
        <v>2</v>
      </c>
      <c r="BD20" s="3">
        <f t="shared" si="1"/>
        <v>1</v>
      </c>
      <c r="BE20" s="3">
        <f t="shared" si="1"/>
        <v>4</v>
      </c>
      <c r="BF20" s="3">
        <f t="shared" si="1"/>
        <v>2</v>
      </c>
      <c r="BG20" s="3">
        <f t="shared" si="1"/>
        <v>0</v>
      </c>
      <c r="BH20" s="3">
        <f t="shared" si="1"/>
        <v>3</v>
      </c>
      <c r="BI20" s="3">
        <f t="shared" si="1"/>
        <v>2</v>
      </c>
      <c r="BJ20" s="3">
        <f t="shared" si="1"/>
        <v>1</v>
      </c>
      <c r="BK20" s="3">
        <f t="shared" si="1"/>
        <v>3</v>
      </c>
      <c r="BL20" s="3">
        <f t="shared" si="1"/>
        <v>3</v>
      </c>
      <c r="BM20" s="3">
        <f t="shared" si="1"/>
        <v>0</v>
      </c>
      <c r="BN20" s="3">
        <f t="shared" si="1"/>
        <v>2</v>
      </c>
      <c r="BO20" s="3">
        <f t="shared" ref="BO20:CT20" si="2">SUM(BO14:BO19)</f>
        <v>3</v>
      </c>
      <c r="BP20" s="3">
        <f t="shared" si="2"/>
        <v>1</v>
      </c>
      <c r="BQ20" s="3">
        <f t="shared" si="2"/>
        <v>4</v>
      </c>
      <c r="BR20" s="3">
        <f t="shared" si="2"/>
        <v>2</v>
      </c>
      <c r="BS20" s="3">
        <f t="shared" si="2"/>
        <v>0</v>
      </c>
      <c r="BT20" s="3">
        <f t="shared" si="2"/>
        <v>3</v>
      </c>
      <c r="BU20" s="3">
        <f t="shared" si="2"/>
        <v>2</v>
      </c>
      <c r="BV20" s="3">
        <f t="shared" si="2"/>
        <v>1</v>
      </c>
      <c r="BW20" s="3">
        <f t="shared" si="2"/>
        <v>2</v>
      </c>
      <c r="BX20" s="3">
        <f t="shared" si="2"/>
        <v>3</v>
      </c>
      <c r="BY20" s="3">
        <f t="shared" si="2"/>
        <v>0</v>
      </c>
      <c r="BZ20" s="3">
        <f t="shared" si="2"/>
        <v>6</v>
      </c>
      <c r="CA20" s="3">
        <f t="shared" si="2"/>
        <v>0</v>
      </c>
      <c r="CB20" s="3">
        <f t="shared" si="2"/>
        <v>0</v>
      </c>
      <c r="CC20" s="3">
        <f t="shared" si="2"/>
        <v>6</v>
      </c>
      <c r="CD20" s="3">
        <f t="shared" si="2"/>
        <v>0</v>
      </c>
      <c r="CE20" s="3">
        <f t="shared" si="2"/>
        <v>0</v>
      </c>
      <c r="CF20" s="3">
        <f t="shared" si="2"/>
        <v>6</v>
      </c>
      <c r="CG20" s="3">
        <f t="shared" si="2"/>
        <v>0</v>
      </c>
      <c r="CH20" s="3">
        <f t="shared" si="2"/>
        <v>0</v>
      </c>
      <c r="CI20" s="3">
        <f t="shared" si="2"/>
        <v>5</v>
      </c>
      <c r="CJ20" s="3">
        <f t="shared" si="2"/>
        <v>1</v>
      </c>
      <c r="CK20" s="3">
        <f t="shared" si="2"/>
        <v>0</v>
      </c>
      <c r="CL20" s="3">
        <f t="shared" si="2"/>
        <v>5</v>
      </c>
      <c r="CM20" s="3">
        <f t="shared" si="2"/>
        <v>1</v>
      </c>
      <c r="CN20" s="3">
        <f t="shared" si="2"/>
        <v>0</v>
      </c>
      <c r="CO20" s="3">
        <f t="shared" si="2"/>
        <v>3</v>
      </c>
      <c r="CP20" s="3">
        <f t="shared" si="2"/>
        <v>1</v>
      </c>
      <c r="CQ20" s="3">
        <f t="shared" si="2"/>
        <v>2</v>
      </c>
      <c r="CR20" s="3">
        <f t="shared" si="2"/>
        <v>3</v>
      </c>
      <c r="CS20" s="3">
        <f t="shared" si="2"/>
        <v>3</v>
      </c>
      <c r="CT20" s="3">
        <f t="shared" si="2"/>
        <v>0</v>
      </c>
      <c r="CU20" s="3">
        <f t="shared" ref="CU20:DZ20" si="3">SUM(CU14:CU19)</f>
        <v>1</v>
      </c>
      <c r="CV20" s="3">
        <f t="shared" si="3"/>
        <v>5</v>
      </c>
      <c r="CW20" s="3">
        <f t="shared" si="3"/>
        <v>0</v>
      </c>
      <c r="CX20" s="3">
        <f t="shared" si="3"/>
        <v>2</v>
      </c>
      <c r="CY20" s="3">
        <f t="shared" si="3"/>
        <v>4</v>
      </c>
      <c r="CZ20" s="3">
        <f t="shared" si="3"/>
        <v>0</v>
      </c>
      <c r="DA20" s="3">
        <f t="shared" si="3"/>
        <v>4</v>
      </c>
      <c r="DB20" s="3">
        <f t="shared" si="3"/>
        <v>2</v>
      </c>
      <c r="DC20" s="3">
        <f t="shared" si="3"/>
        <v>0</v>
      </c>
      <c r="DD20" s="3">
        <f t="shared" si="3"/>
        <v>6</v>
      </c>
      <c r="DE20" s="3">
        <f t="shared" si="3"/>
        <v>0</v>
      </c>
      <c r="DF20" s="3">
        <f t="shared" si="3"/>
        <v>0</v>
      </c>
      <c r="DG20" s="3">
        <f t="shared" si="3"/>
        <v>3</v>
      </c>
      <c r="DH20" s="3">
        <f t="shared" si="3"/>
        <v>3</v>
      </c>
      <c r="DI20" s="3">
        <f t="shared" si="3"/>
        <v>0</v>
      </c>
      <c r="DJ20" s="3">
        <f t="shared" si="3"/>
        <v>3</v>
      </c>
      <c r="DK20" s="3">
        <f t="shared" si="3"/>
        <v>3</v>
      </c>
      <c r="DL20" s="3">
        <f t="shared" si="3"/>
        <v>0</v>
      </c>
      <c r="DM20" s="3">
        <f t="shared" si="3"/>
        <v>4</v>
      </c>
      <c r="DN20" s="3">
        <f t="shared" si="3"/>
        <v>2</v>
      </c>
      <c r="DO20" s="3">
        <f t="shared" si="3"/>
        <v>0</v>
      </c>
      <c r="DP20" s="3">
        <f t="shared" si="3"/>
        <v>3</v>
      </c>
      <c r="DQ20" s="3">
        <f t="shared" si="3"/>
        <v>3</v>
      </c>
      <c r="DR20" s="3">
        <f t="shared" si="3"/>
        <v>0</v>
      </c>
      <c r="DS20" s="3">
        <f t="shared" si="3"/>
        <v>1</v>
      </c>
      <c r="DT20" s="3">
        <f t="shared" si="3"/>
        <v>5</v>
      </c>
      <c r="DU20" s="3">
        <f t="shared" si="3"/>
        <v>0</v>
      </c>
      <c r="DV20" s="3">
        <f t="shared" si="3"/>
        <v>1</v>
      </c>
      <c r="DW20" s="3">
        <f t="shared" si="3"/>
        <v>5</v>
      </c>
      <c r="DX20" s="3">
        <f t="shared" si="3"/>
        <v>0</v>
      </c>
      <c r="DY20" s="3">
        <f t="shared" si="3"/>
        <v>2</v>
      </c>
      <c r="DZ20" s="3">
        <f t="shared" si="3"/>
        <v>3</v>
      </c>
      <c r="EA20" s="3">
        <f t="shared" ref="EA20:FF20" si="4">SUM(EA14:EA19)</f>
        <v>1</v>
      </c>
      <c r="EB20" s="3">
        <f t="shared" si="4"/>
        <v>3</v>
      </c>
      <c r="EC20" s="3">
        <f t="shared" si="4"/>
        <v>3</v>
      </c>
      <c r="ED20" s="3">
        <f t="shared" si="4"/>
        <v>0</v>
      </c>
      <c r="EE20" s="3">
        <f t="shared" si="4"/>
        <v>1</v>
      </c>
      <c r="EF20" s="3">
        <f t="shared" si="4"/>
        <v>5</v>
      </c>
      <c r="EG20" s="3">
        <f t="shared" si="4"/>
        <v>0</v>
      </c>
      <c r="EH20" s="3">
        <f t="shared" si="4"/>
        <v>3</v>
      </c>
      <c r="EI20" s="3">
        <f t="shared" si="4"/>
        <v>3</v>
      </c>
      <c r="EJ20" s="3">
        <f t="shared" si="4"/>
        <v>0</v>
      </c>
      <c r="EK20" s="3">
        <f t="shared" si="4"/>
        <v>3</v>
      </c>
      <c r="EL20" s="3">
        <f t="shared" si="4"/>
        <v>3</v>
      </c>
      <c r="EM20" s="3">
        <f t="shared" si="4"/>
        <v>0</v>
      </c>
      <c r="EN20" s="3">
        <f t="shared" si="4"/>
        <v>3</v>
      </c>
      <c r="EO20" s="3">
        <f t="shared" si="4"/>
        <v>3</v>
      </c>
      <c r="EP20" s="3">
        <f t="shared" si="4"/>
        <v>0</v>
      </c>
      <c r="EQ20" s="3">
        <f t="shared" si="4"/>
        <v>2</v>
      </c>
      <c r="ER20" s="3">
        <f t="shared" si="4"/>
        <v>3</v>
      </c>
      <c r="ES20" s="3">
        <f t="shared" si="4"/>
        <v>1</v>
      </c>
      <c r="ET20" s="3">
        <f t="shared" si="4"/>
        <v>2</v>
      </c>
      <c r="EU20" s="3">
        <f t="shared" si="4"/>
        <v>4</v>
      </c>
      <c r="EV20" s="3">
        <f t="shared" si="4"/>
        <v>0</v>
      </c>
      <c r="EW20" s="3">
        <f t="shared" si="4"/>
        <v>3</v>
      </c>
      <c r="EX20" s="3">
        <f t="shared" si="4"/>
        <v>3</v>
      </c>
      <c r="EY20" s="3">
        <f t="shared" si="4"/>
        <v>0</v>
      </c>
      <c r="EZ20" s="3">
        <f t="shared" si="4"/>
        <v>5</v>
      </c>
      <c r="FA20" s="3">
        <f t="shared" si="4"/>
        <v>1</v>
      </c>
      <c r="FB20" s="3">
        <f t="shared" si="4"/>
        <v>0</v>
      </c>
      <c r="FC20" s="3">
        <f t="shared" si="4"/>
        <v>4</v>
      </c>
      <c r="FD20" s="3">
        <f t="shared" si="4"/>
        <v>2</v>
      </c>
      <c r="FE20" s="3">
        <f t="shared" si="4"/>
        <v>0</v>
      </c>
      <c r="FF20" s="3">
        <f t="shared" si="4"/>
        <v>5</v>
      </c>
      <c r="FG20" s="3">
        <f t="shared" ref="FG20:FK20" si="5">SUM(FG14:FG19)</f>
        <v>1</v>
      </c>
      <c r="FH20" s="3">
        <f t="shared" si="5"/>
        <v>0</v>
      </c>
      <c r="FI20" s="3">
        <f t="shared" si="5"/>
        <v>6</v>
      </c>
      <c r="FJ20" s="3">
        <f t="shared" si="5"/>
        <v>0</v>
      </c>
      <c r="FK20" s="3">
        <f t="shared" si="5"/>
        <v>0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70" t="s">
        <v>837</v>
      </c>
      <c r="B21" s="71"/>
      <c r="C21" s="10">
        <f t="shared" ref="C21:AH21" si="6">C20/6%</f>
        <v>50</v>
      </c>
      <c r="D21" s="10">
        <f t="shared" si="6"/>
        <v>33.333333333333336</v>
      </c>
      <c r="E21" s="10">
        <f t="shared" si="6"/>
        <v>16.666666666666668</v>
      </c>
      <c r="F21" s="10">
        <f t="shared" si="6"/>
        <v>33.333333333333336</v>
      </c>
      <c r="G21" s="10">
        <f t="shared" si="6"/>
        <v>50</v>
      </c>
      <c r="H21" s="10">
        <f t="shared" si="6"/>
        <v>16.666666666666668</v>
      </c>
      <c r="I21" s="10">
        <f t="shared" si="6"/>
        <v>33.333333333333336</v>
      </c>
      <c r="J21" s="10">
        <f t="shared" si="6"/>
        <v>50</v>
      </c>
      <c r="K21" s="10">
        <f t="shared" si="6"/>
        <v>16.666666666666668</v>
      </c>
      <c r="L21" s="10">
        <f t="shared" si="6"/>
        <v>66.666666666666671</v>
      </c>
      <c r="M21" s="10">
        <f t="shared" si="6"/>
        <v>33.333333333333336</v>
      </c>
      <c r="N21" s="10">
        <f t="shared" si="6"/>
        <v>0</v>
      </c>
      <c r="O21" s="10">
        <f t="shared" si="6"/>
        <v>16.666666666666668</v>
      </c>
      <c r="P21" s="10">
        <f t="shared" si="6"/>
        <v>50</v>
      </c>
      <c r="Q21" s="10">
        <f t="shared" si="6"/>
        <v>33.333333333333336</v>
      </c>
      <c r="R21" s="10">
        <f t="shared" si="6"/>
        <v>50</v>
      </c>
      <c r="S21" s="10">
        <f t="shared" si="6"/>
        <v>50</v>
      </c>
      <c r="T21" s="10">
        <f t="shared" si="6"/>
        <v>0</v>
      </c>
      <c r="U21" s="10">
        <f t="shared" si="6"/>
        <v>50</v>
      </c>
      <c r="V21" s="10">
        <f t="shared" si="6"/>
        <v>50</v>
      </c>
      <c r="W21" s="10">
        <f t="shared" si="6"/>
        <v>0</v>
      </c>
      <c r="X21" s="10">
        <f t="shared" si="6"/>
        <v>50</v>
      </c>
      <c r="Y21" s="10">
        <f t="shared" si="6"/>
        <v>33.333333333333336</v>
      </c>
      <c r="Z21" s="10">
        <f t="shared" si="6"/>
        <v>16.666666666666668</v>
      </c>
      <c r="AA21" s="10">
        <f t="shared" si="6"/>
        <v>33.333333333333336</v>
      </c>
      <c r="AB21" s="10">
        <f t="shared" si="6"/>
        <v>50</v>
      </c>
      <c r="AC21" s="10">
        <f t="shared" si="6"/>
        <v>16.666666666666668</v>
      </c>
      <c r="AD21" s="10">
        <f t="shared" si="6"/>
        <v>33.333333333333336</v>
      </c>
      <c r="AE21" s="10">
        <f t="shared" si="6"/>
        <v>50</v>
      </c>
      <c r="AF21" s="10">
        <f t="shared" si="6"/>
        <v>16.666666666666668</v>
      </c>
      <c r="AG21" s="10">
        <f t="shared" si="6"/>
        <v>33.333333333333336</v>
      </c>
      <c r="AH21" s="10">
        <f t="shared" si="6"/>
        <v>50</v>
      </c>
      <c r="AI21" s="10">
        <f t="shared" ref="AI21:BN21" si="7">AI20/6%</f>
        <v>16.666666666666668</v>
      </c>
      <c r="AJ21" s="10">
        <f t="shared" si="7"/>
        <v>50</v>
      </c>
      <c r="AK21" s="10">
        <f t="shared" si="7"/>
        <v>50</v>
      </c>
      <c r="AL21" s="10">
        <f t="shared" si="7"/>
        <v>0</v>
      </c>
      <c r="AM21" s="10">
        <f t="shared" si="7"/>
        <v>66.666666666666671</v>
      </c>
      <c r="AN21" s="10">
        <f t="shared" si="7"/>
        <v>33.333333333333336</v>
      </c>
      <c r="AO21" s="10">
        <f t="shared" si="7"/>
        <v>0</v>
      </c>
      <c r="AP21" s="10">
        <f t="shared" si="7"/>
        <v>33.333333333333336</v>
      </c>
      <c r="AQ21" s="10">
        <f t="shared" si="7"/>
        <v>50</v>
      </c>
      <c r="AR21" s="10">
        <f t="shared" si="7"/>
        <v>16.666666666666668</v>
      </c>
      <c r="AS21" s="10">
        <f t="shared" si="7"/>
        <v>33.333333333333336</v>
      </c>
      <c r="AT21" s="10">
        <f t="shared" si="7"/>
        <v>50</v>
      </c>
      <c r="AU21" s="10">
        <f t="shared" si="7"/>
        <v>16.666666666666668</v>
      </c>
      <c r="AV21" s="10">
        <f t="shared" si="7"/>
        <v>16.666666666666668</v>
      </c>
      <c r="AW21" s="10">
        <f t="shared" si="7"/>
        <v>50</v>
      </c>
      <c r="AX21" s="10">
        <f t="shared" si="7"/>
        <v>33.333333333333336</v>
      </c>
      <c r="AY21" s="10">
        <f t="shared" si="7"/>
        <v>83.333333333333343</v>
      </c>
      <c r="AZ21" s="10">
        <f t="shared" si="7"/>
        <v>16.666666666666668</v>
      </c>
      <c r="BA21" s="10">
        <f t="shared" si="7"/>
        <v>0</v>
      </c>
      <c r="BB21" s="10">
        <f t="shared" si="7"/>
        <v>50</v>
      </c>
      <c r="BC21" s="10">
        <f t="shared" si="7"/>
        <v>33.333333333333336</v>
      </c>
      <c r="BD21" s="10">
        <f t="shared" si="7"/>
        <v>16.666666666666668</v>
      </c>
      <c r="BE21" s="10">
        <f t="shared" si="7"/>
        <v>66.666666666666671</v>
      </c>
      <c r="BF21" s="10">
        <f t="shared" si="7"/>
        <v>33.333333333333336</v>
      </c>
      <c r="BG21" s="10">
        <f t="shared" si="7"/>
        <v>0</v>
      </c>
      <c r="BH21" s="10">
        <f t="shared" si="7"/>
        <v>50</v>
      </c>
      <c r="BI21" s="10">
        <f t="shared" si="7"/>
        <v>33.333333333333336</v>
      </c>
      <c r="BJ21" s="10">
        <f t="shared" si="7"/>
        <v>16.666666666666668</v>
      </c>
      <c r="BK21" s="10">
        <f t="shared" si="7"/>
        <v>50</v>
      </c>
      <c r="BL21" s="10">
        <f t="shared" si="7"/>
        <v>50</v>
      </c>
      <c r="BM21" s="10">
        <f t="shared" si="7"/>
        <v>0</v>
      </c>
      <c r="BN21" s="10">
        <f t="shared" si="7"/>
        <v>33.333333333333336</v>
      </c>
      <c r="BO21" s="10">
        <f t="shared" ref="BO21:CT21" si="8">BO20/6%</f>
        <v>50</v>
      </c>
      <c r="BP21" s="10">
        <f t="shared" si="8"/>
        <v>16.666666666666668</v>
      </c>
      <c r="BQ21" s="10">
        <f t="shared" si="8"/>
        <v>66.666666666666671</v>
      </c>
      <c r="BR21" s="10">
        <f t="shared" si="8"/>
        <v>33.333333333333336</v>
      </c>
      <c r="BS21" s="10">
        <f t="shared" si="8"/>
        <v>0</v>
      </c>
      <c r="BT21" s="10">
        <f t="shared" si="8"/>
        <v>50</v>
      </c>
      <c r="BU21" s="10">
        <f t="shared" si="8"/>
        <v>33.333333333333336</v>
      </c>
      <c r="BV21" s="10">
        <f t="shared" si="8"/>
        <v>16.666666666666668</v>
      </c>
      <c r="BW21" s="10">
        <f t="shared" si="8"/>
        <v>33.333333333333336</v>
      </c>
      <c r="BX21" s="10">
        <f t="shared" si="8"/>
        <v>50</v>
      </c>
      <c r="BY21" s="10">
        <f t="shared" si="8"/>
        <v>0</v>
      </c>
      <c r="BZ21" s="10">
        <f t="shared" si="8"/>
        <v>100</v>
      </c>
      <c r="CA21" s="10">
        <f t="shared" si="8"/>
        <v>0</v>
      </c>
      <c r="CB21" s="10">
        <f t="shared" si="8"/>
        <v>0</v>
      </c>
      <c r="CC21" s="10">
        <f t="shared" si="8"/>
        <v>100</v>
      </c>
      <c r="CD21" s="10">
        <f t="shared" si="8"/>
        <v>0</v>
      </c>
      <c r="CE21" s="10">
        <f t="shared" si="8"/>
        <v>0</v>
      </c>
      <c r="CF21" s="10">
        <f t="shared" si="8"/>
        <v>100</v>
      </c>
      <c r="CG21" s="10">
        <f t="shared" si="8"/>
        <v>0</v>
      </c>
      <c r="CH21" s="10">
        <f t="shared" si="8"/>
        <v>0</v>
      </c>
      <c r="CI21" s="10">
        <f t="shared" si="8"/>
        <v>83.333333333333343</v>
      </c>
      <c r="CJ21" s="10">
        <f t="shared" si="8"/>
        <v>16.666666666666668</v>
      </c>
      <c r="CK21" s="10">
        <f t="shared" si="8"/>
        <v>0</v>
      </c>
      <c r="CL21" s="10">
        <f t="shared" si="8"/>
        <v>83.333333333333343</v>
      </c>
      <c r="CM21" s="10">
        <f t="shared" si="8"/>
        <v>16.666666666666668</v>
      </c>
      <c r="CN21" s="10">
        <f t="shared" si="8"/>
        <v>0</v>
      </c>
      <c r="CO21" s="10">
        <f t="shared" si="8"/>
        <v>50</v>
      </c>
      <c r="CP21" s="10">
        <f t="shared" si="8"/>
        <v>16.666666666666668</v>
      </c>
      <c r="CQ21" s="10">
        <f t="shared" si="8"/>
        <v>33.333333333333336</v>
      </c>
      <c r="CR21" s="10">
        <f t="shared" si="8"/>
        <v>50</v>
      </c>
      <c r="CS21" s="10">
        <f t="shared" si="8"/>
        <v>50</v>
      </c>
      <c r="CT21" s="10">
        <f t="shared" si="8"/>
        <v>0</v>
      </c>
      <c r="CU21" s="10">
        <f t="shared" ref="CU21:DL21" si="9">CU20/6%</f>
        <v>16.666666666666668</v>
      </c>
      <c r="CV21" s="10">
        <f t="shared" si="9"/>
        <v>83.333333333333343</v>
      </c>
      <c r="CW21" s="10">
        <f t="shared" si="9"/>
        <v>0</v>
      </c>
      <c r="CX21" s="10">
        <f t="shared" si="9"/>
        <v>33.333333333333336</v>
      </c>
      <c r="CY21" s="10">
        <f t="shared" si="9"/>
        <v>66.666666666666671</v>
      </c>
      <c r="CZ21" s="10">
        <f t="shared" si="9"/>
        <v>0</v>
      </c>
      <c r="DA21" s="10">
        <f t="shared" si="9"/>
        <v>66.666666666666671</v>
      </c>
      <c r="DB21" s="10">
        <f t="shared" si="9"/>
        <v>33.333333333333336</v>
      </c>
      <c r="DC21" s="10">
        <f t="shared" si="9"/>
        <v>0</v>
      </c>
      <c r="DD21" s="10">
        <f t="shared" si="9"/>
        <v>100</v>
      </c>
      <c r="DE21" s="10">
        <f t="shared" si="9"/>
        <v>0</v>
      </c>
      <c r="DF21" s="10">
        <f t="shared" si="9"/>
        <v>0</v>
      </c>
      <c r="DG21" s="10">
        <f t="shared" si="9"/>
        <v>50</v>
      </c>
      <c r="DH21" s="10">
        <f t="shared" si="9"/>
        <v>50</v>
      </c>
      <c r="DI21" s="10">
        <f t="shared" si="9"/>
        <v>0</v>
      </c>
      <c r="DJ21" s="10">
        <f t="shared" si="9"/>
        <v>50</v>
      </c>
      <c r="DK21" s="10">
        <f t="shared" si="9"/>
        <v>50</v>
      </c>
      <c r="DL21" s="10">
        <f t="shared" si="9"/>
        <v>0</v>
      </c>
      <c r="DM21" s="10">
        <f t="shared" ref="DM21:ER21" si="10">DM20/6%</f>
        <v>66.666666666666671</v>
      </c>
      <c r="DN21" s="10">
        <f t="shared" si="10"/>
        <v>33.333333333333336</v>
      </c>
      <c r="DO21" s="10">
        <f t="shared" si="10"/>
        <v>0</v>
      </c>
      <c r="DP21" s="10">
        <f t="shared" si="10"/>
        <v>50</v>
      </c>
      <c r="DQ21" s="10">
        <f t="shared" si="10"/>
        <v>50</v>
      </c>
      <c r="DR21" s="10">
        <f t="shared" si="10"/>
        <v>0</v>
      </c>
      <c r="DS21" s="10">
        <f t="shared" si="10"/>
        <v>16.666666666666668</v>
      </c>
      <c r="DT21" s="10">
        <f t="shared" si="10"/>
        <v>83.333333333333343</v>
      </c>
      <c r="DU21" s="10">
        <f t="shared" si="10"/>
        <v>0</v>
      </c>
      <c r="DV21" s="10">
        <f t="shared" si="10"/>
        <v>16.666666666666668</v>
      </c>
      <c r="DW21" s="10">
        <f t="shared" si="10"/>
        <v>83.333333333333343</v>
      </c>
      <c r="DX21" s="10">
        <f t="shared" si="10"/>
        <v>0</v>
      </c>
      <c r="DY21" s="10">
        <f t="shared" si="10"/>
        <v>33.333333333333336</v>
      </c>
      <c r="DZ21" s="10">
        <f t="shared" si="10"/>
        <v>50</v>
      </c>
      <c r="EA21" s="10">
        <f t="shared" si="10"/>
        <v>16.666666666666668</v>
      </c>
      <c r="EB21" s="10">
        <f t="shared" si="10"/>
        <v>50</v>
      </c>
      <c r="EC21" s="10">
        <f t="shared" si="10"/>
        <v>50</v>
      </c>
      <c r="ED21" s="10">
        <f t="shared" si="10"/>
        <v>0</v>
      </c>
      <c r="EE21" s="10">
        <f t="shared" si="10"/>
        <v>16.666666666666668</v>
      </c>
      <c r="EF21" s="10">
        <f t="shared" si="10"/>
        <v>83.333333333333343</v>
      </c>
      <c r="EG21" s="10">
        <f t="shared" si="10"/>
        <v>0</v>
      </c>
      <c r="EH21" s="10">
        <f t="shared" si="10"/>
        <v>50</v>
      </c>
      <c r="EI21" s="10">
        <f t="shared" si="10"/>
        <v>50</v>
      </c>
      <c r="EJ21" s="10">
        <f t="shared" si="10"/>
        <v>0</v>
      </c>
      <c r="EK21" s="10">
        <f t="shared" si="10"/>
        <v>50</v>
      </c>
      <c r="EL21" s="10">
        <f t="shared" si="10"/>
        <v>50</v>
      </c>
      <c r="EM21" s="10">
        <f t="shared" si="10"/>
        <v>0</v>
      </c>
      <c r="EN21" s="10">
        <f t="shared" si="10"/>
        <v>50</v>
      </c>
      <c r="EO21" s="10">
        <f t="shared" si="10"/>
        <v>50</v>
      </c>
      <c r="EP21" s="10">
        <f t="shared" si="10"/>
        <v>0</v>
      </c>
      <c r="EQ21" s="10">
        <f t="shared" si="10"/>
        <v>33.333333333333336</v>
      </c>
      <c r="ER21" s="10">
        <f t="shared" si="10"/>
        <v>50</v>
      </c>
      <c r="ES21" s="10">
        <f t="shared" ref="ES21:FK21" si="11">ES20/6%</f>
        <v>16.666666666666668</v>
      </c>
      <c r="ET21" s="10">
        <f t="shared" si="11"/>
        <v>33.333333333333336</v>
      </c>
      <c r="EU21" s="10">
        <f t="shared" si="11"/>
        <v>66.666666666666671</v>
      </c>
      <c r="EV21" s="10">
        <f t="shared" si="11"/>
        <v>0</v>
      </c>
      <c r="EW21" s="10">
        <f t="shared" si="11"/>
        <v>50</v>
      </c>
      <c r="EX21" s="10">
        <f t="shared" si="11"/>
        <v>50</v>
      </c>
      <c r="EY21" s="10">
        <f t="shared" si="11"/>
        <v>0</v>
      </c>
      <c r="EZ21" s="10">
        <f t="shared" si="11"/>
        <v>83.333333333333343</v>
      </c>
      <c r="FA21" s="10">
        <f t="shared" si="11"/>
        <v>16.666666666666668</v>
      </c>
      <c r="FB21" s="10">
        <f t="shared" si="11"/>
        <v>0</v>
      </c>
      <c r="FC21" s="10">
        <f t="shared" si="11"/>
        <v>66.666666666666671</v>
      </c>
      <c r="FD21" s="10">
        <f t="shared" si="11"/>
        <v>33.333333333333336</v>
      </c>
      <c r="FE21" s="10">
        <f t="shared" si="11"/>
        <v>0</v>
      </c>
      <c r="FF21" s="10">
        <f t="shared" si="11"/>
        <v>83.333333333333343</v>
      </c>
      <c r="FG21" s="10">
        <f t="shared" si="11"/>
        <v>16.666666666666668</v>
      </c>
      <c r="FH21" s="10">
        <f t="shared" si="11"/>
        <v>0</v>
      </c>
      <c r="FI21" s="10">
        <f t="shared" si="11"/>
        <v>100</v>
      </c>
      <c r="FJ21" s="10">
        <f t="shared" si="11"/>
        <v>0</v>
      </c>
      <c r="FK21" s="10">
        <f t="shared" si="11"/>
        <v>0</v>
      </c>
    </row>
    <row r="23" spans="1:254" x14ac:dyDescent="0.25">
      <c r="B23" s="76" t="s">
        <v>811</v>
      </c>
      <c r="C23" s="77"/>
      <c r="D23" s="77"/>
      <c r="E23" s="78"/>
      <c r="F23" s="27"/>
      <c r="G23" s="27"/>
      <c r="H23" s="27"/>
      <c r="I23" s="27"/>
    </row>
    <row r="24" spans="1:254" ht="15.75" x14ac:dyDescent="0.25">
      <c r="B24" s="4" t="s">
        <v>812</v>
      </c>
      <c r="C24" s="53" t="s">
        <v>825</v>
      </c>
      <c r="D24" s="51">
        <f>E24/100*6</f>
        <v>2.4000000000000004</v>
      </c>
      <c r="E24" s="52">
        <f>(C21+F21+I21+L21+O21)/5</f>
        <v>40.000000000000007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B25" s="4" t="s">
        <v>813</v>
      </c>
      <c r="C25" s="41" t="s">
        <v>825</v>
      </c>
      <c r="D25" s="42">
        <f>E25/100*6</f>
        <v>2.58</v>
      </c>
      <c r="E25" s="38">
        <v>43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B26" s="4" t="s">
        <v>814</v>
      </c>
      <c r="C26" s="41" t="s">
        <v>825</v>
      </c>
      <c r="D26" s="42">
        <f>E26/100*6</f>
        <v>1.02</v>
      </c>
      <c r="E26" s="38">
        <v>17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B27" s="4"/>
      <c r="C27" s="48"/>
      <c r="D27" s="45">
        <f>SUM(D24:D26)</f>
        <v>6</v>
      </c>
      <c r="E27" s="45">
        <f>SUM(E24:E26)</f>
        <v>100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B28" s="4"/>
      <c r="C28" s="41"/>
      <c r="D28" s="86" t="s">
        <v>56</v>
      </c>
      <c r="E28" s="87"/>
      <c r="F28" s="88" t="s">
        <v>3</v>
      </c>
      <c r="G28" s="89"/>
      <c r="H28" s="90" t="s">
        <v>331</v>
      </c>
      <c r="I28" s="91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B29" s="4" t="s">
        <v>812</v>
      </c>
      <c r="C29" s="41" t="s">
        <v>826</v>
      </c>
      <c r="D29" s="3">
        <v>3</v>
      </c>
      <c r="E29" s="38">
        <v>43</v>
      </c>
      <c r="F29" s="3">
        <v>3</v>
      </c>
      <c r="G29" s="38">
        <v>43</v>
      </c>
      <c r="H29" s="3">
        <v>3</v>
      </c>
      <c r="I29" s="38">
        <v>53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B30" s="4" t="s">
        <v>813</v>
      </c>
      <c r="C30" s="41" t="s">
        <v>826</v>
      </c>
      <c r="D30" s="42">
        <f>E30/100*6</f>
        <v>2.82</v>
      </c>
      <c r="E30" s="38">
        <v>47</v>
      </c>
      <c r="F30" s="3">
        <v>3</v>
      </c>
      <c r="G30" s="38">
        <v>47</v>
      </c>
      <c r="H30" s="3">
        <v>2</v>
      </c>
      <c r="I30" s="38">
        <v>33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4" t="s">
        <v>814</v>
      </c>
      <c r="C31" s="41" t="s">
        <v>826</v>
      </c>
      <c r="D31" s="42">
        <f>E31/100*6</f>
        <v>0.60000000000000009</v>
      </c>
      <c r="E31" s="38">
        <f>(T21+W21+Z21+AC21+AF21)/5</f>
        <v>10</v>
      </c>
      <c r="F31" s="3">
        <v>0</v>
      </c>
      <c r="G31" s="38">
        <f>(AI21+AL21+AO21+AR21+AU21)/5</f>
        <v>10</v>
      </c>
      <c r="H31" s="3">
        <v>1</v>
      </c>
      <c r="I31" s="38">
        <v>14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/>
      <c r="C32" s="41"/>
      <c r="D32" s="40">
        <f t="shared" ref="D32:I32" si="12">SUM(D29:D31)</f>
        <v>6.42</v>
      </c>
      <c r="E32" s="40">
        <f t="shared" si="12"/>
        <v>100</v>
      </c>
      <c r="F32" s="39">
        <f t="shared" si="12"/>
        <v>6</v>
      </c>
      <c r="G32" s="40">
        <f t="shared" si="12"/>
        <v>100</v>
      </c>
      <c r="H32" s="39">
        <f t="shared" si="12"/>
        <v>6</v>
      </c>
      <c r="I32" s="40">
        <f t="shared" si="12"/>
        <v>100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 t="s">
        <v>812</v>
      </c>
      <c r="C33" s="41" t="s">
        <v>827</v>
      </c>
      <c r="D33" s="3">
        <v>3</v>
      </c>
      <c r="E33" s="38">
        <v>47</v>
      </c>
      <c r="I33" s="25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813</v>
      </c>
      <c r="C34" s="41" t="s">
        <v>827</v>
      </c>
      <c r="D34" s="3">
        <v>3</v>
      </c>
      <c r="E34" s="38">
        <v>43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 t="s">
        <v>814</v>
      </c>
      <c r="C35" s="41" t="s">
        <v>827</v>
      </c>
      <c r="D35" s="3">
        <v>0</v>
      </c>
      <c r="E35" s="38">
        <f>(BM21+BP21+BS21+BV21+BY21)/5</f>
        <v>6.666666666666667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4"/>
      <c r="C36" s="48"/>
      <c r="D36" s="44">
        <f>SUM(D33:D35)</f>
        <v>6</v>
      </c>
      <c r="E36" s="44">
        <f>SUM(E33:E35)</f>
        <v>96.666666666666671</v>
      </c>
      <c r="F36" s="46"/>
    </row>
    <row r="37" spans="2:254" x14ac:dyDescent="0.25">
      <c r="B37" s="4"/>
      <c r="C37" s="41"/>
      <c r="D37" s="86" t="s">
        <v>159</v>
      </c>
      <c r="E37" s="87"/>
      <c r="F37" s="86" t="s">
        <v>116</v>
      </c>
      <c r="G37" s="87"/>
      <c r="H37" s="90" t="s">
        <v>174</v>
      </c>
      <c r="I37" s="91"/>
      <c r="J37" s="64" t="s">
        <v>186</v>
      </c>
      <c r="K37" s="64"/>
      <c r="L37" s="64" t="s">
        <v>117</v>
      </c>
      <c r="M37" s="64"/>
    </row>
    <row r="38" spans="2:254" x14ac:dyDescent="0.25">
      <c r="B38" s="4" t="s">
        <v>812</v>
      </c>
      <c r="C38" s="41" t="s">
        <v>828</v>
      </c>
      <c r="D38" s="3">
        <v>6</v>
      </c>
      <c r="E38" s="38">
        <v>93</v>
      </c>
      <c r="F38" s="3">
        <v>3</v>
      </c>
      <c r="G38" s="38">
        <v>43</v>
      </c>
      <c r="H38" s="3">
        <v>4</v>
      </c>
      <c r="I38" s="38">
        <v>63</v>
      </c>
      <c r="J38" s="3">
        <v>2</v>
      </c>
      <c r="K38" s="38">
        <v>27</v>
      </c>
      <c r="L38" s="3">
        <v>3</v>
      </c>
      <c r="M38" s="38">
        <v>43</v>
      </c>
    </row>
    <row r="39" spans="2:254" x14ac:dyDescent="0.25">
      <c r="B39" s="4" t="s">
        <v>813</v>
      </c>
      <c r="C39" s="41" t="s">
        <v>828</v>
      </c>
      <c r="D39" s="3">
        <v>0</v>
      </c>
      <c r="E39" s="38">
        <v>7</v>
      </c>
      <c r="F39" s="3">
        <f>G39/100*6</f>
        <v>3</v>
      </c>
      <c r="G39" s="38">
        <v>50</v>
      </c>
      <c r="H39" s="3">
        <v>2</v>
      </c>
      <c r="I39" s="38">
        <v>37</v>
      </c>
      <c r="J39" s="3">
        <v>3</v>
      </c>
      <c r="K39" s="38">
        <f>(DT21+DW21+DZ21+EC21+EF21)/5</f>
        <v>70</v>
      </c>
      <c r="L39" s="3">
        <v>3</v>
      </c>
      <c r="M39" s="38">
        <v>53</v>
      </c>
    </row>
    <row r="40" spans="2:254" ht="39" customHeight="1" x14ac:dyDescent="0.25">
      <c r="B40" s="4" t="s">
        <v>814</v>
      </c>
      <c r="C40" s="41" t="s">
        <v>828</v>
      </c>
      <c r="D40" s="3">
        <f>E40/100*6</f>
        <v>0</v>
      </c>
      <c r="E40" s="38">
        <f>(CB21+CE21+CH21+CK21+CN21)/5</f>
        <v>0</v>
      </c>
      <c r="F40" s="3">
        <v>0</v>
      </c>
      <c r="G40" s="38">
        <v>7</v>
      </c>
      <c r="H40" s="3">
        <f>I40/100*6</f>
        <v>0</v>
      </c>
      <c r="I40" s="38">
        <f>(DF21+DI21+DL21+DO21+DR21)/5</f>
        <v>0</v>
      </c>
      <c r="J40" s="3">
        <v>1</v>
      </c>
      <c r="K40" s="38">
        <v>3</v>
      </c>
      <c r="L40" s="3">
        <v>0</v>
      </c>
      <c r="M40" s="38">
        <v>4</v>
      </c>
    </row>
    <row r="41" spans="2:254" x14ac:dyDescent="0.25">
      <c r="B41" s="4"/>
      <c r="C41" s="41"/>
      <c r="D41" s="39">
        <f t="shared" ref="D41:M41" si="13">SUM(D38:D40)</f>
        <v>6</v>
      </c>
      <c r="E41" s="39">
        <f t="shared" si="13"/>
        <v>100</v>
      </c>
      <c r="F41" s="39">
        <f t="shared" si="13"/>
        <v>6</v>
      </c>
      <c r="G41" s="40">
        <f t="shared" si="13"/>
        <v>100</v>
      </c>
      <c r="H41" s="39">
        <f t="shared" si="13"/>
        <v>6</v>
      </c>
      <c r="I41" s="40">
        <f t="shared" si="13"/>
        <v>100</v>
      </c>
      <c r="J41" s="39">
        <f t="shared" si="13"/>
        <v>6</v>
      </c>
      <c r="K41" s="40">
        <f t="shared" si="13"/>
        <v>100</v>
      </c>
      <c r="L41" s="39">
        <f t="shared" si="13"/>
        <v>6</v>
      </c>
      <c r="M41" s="40">
        <f t="shared" si="13"/>
        <v>100</v>
      </c>
    </row>
    <row r="42" spans="2:254" x14ac:dyDescent="0.25">
      <c r="B42" s="4" t="s">
        <v>812</v>
      </c>
      <c r="C42" s="41" t="s">
        <v>829</v>
      </c>
      <c r="D42" s="3">
        <v>5</v>
      </c>
      <c r="E42" s="38">
        <v>77</v>
      </c>
    </row>
    <row r="43" spans="2:254" x14ac:dyDescent="0.25">
      <c r="B43" s="4" t="s">
        <v>813</v>
      </c>
      <c r="C43" s="41" t="s">
        <v>829</v>
      </c>
      <c r="D43" s="3">
        <v>1</v>
      </c>
      <c r="E43" s="38">
        <v>23</v>
      </c>
    </row>
    <row r="44" spans="2:254" x14ac:dyDescent="0.25">
      <c r="B44" s="4" t="s">
        <v>814</v>
      </c>
      <c r="C44" s="41" t="s">
        <v>829</v>
      </c>
      <c r="D44" s="3">
        <f>E44/100*6</f>
        <v>0</v>
      </c>
      <c r="E44" s="38">
        <f>(EY21+FB21+FE21+FH21+FK21)/5</f>
        <v>0</v>
      </c>
    </row>
    <row r="45" spans="2:254" x14ac:dyDescent="0.25">
      <c r="B45" s="4"/>
      <c r="C45" s="41"/>
      <c r="D45" s="39">
        <f>SUM(D42:D44)</f>
        <v>6</v>
      </c>
      <c r="E45" s="39">
        <f>SUM(E42:E44)</f>
        <v>100</v>
      </c>
    </row>
    <row r="47" spans="2:254" ht="15" customHeight="1" x14ac:dyDescent="0.25"/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1:B2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0:B2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23" workbookViewId="0">
      <selection activeCell="H41" sqref="H4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1398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1377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1052</v>
      </c>
      <c r="D12" s="63"/>
      <c r="E12" s="63"/>
      <c r="F12" s="63" t="s">
        <v>1055</v>
      </c>
      <c r="G12" s="63"/>
      <c r="H12" s="63"/>
      <c r="I12" s="63" t="s">
        <v>1058</v>
      </c>
      <c r="J12" s="63"/>
      <c r="K12" s="63"/>
      <c r="L12" s="63" t="s">
        <v>538</v>
      </c>
      <c r="M12" s="63"/>
      <c r="N12" s="63"/>
      <c r="O12" s="63" t="s">
        <v>1061</v>
      </c>
      <c r="P12" s="63"/>
      <c r="Q12" s="63"/>
      <c r="R12" s="63" t="s">
        <v>1064</v>
      </c>
      <c r="S12" s="63"/>
      <c r="T12" s="63"/>
      <c r="U12" s="63" t="s">
        <v>1068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1073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1076</v>
      </c>
      <c r="AT12" s="63"/>
      <c r="AU12" s="63"/>
      <c r="AV12" s="63" t="s">
        <v>1326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1082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1089</v>
      </c>
      <c r="BX12" s="63"/>
      <c r="BY12" s="63"/>
      <c r="BZ12" s="63" t="s">
        <v>557</v>
      </c>
      <c r="CA12" s="63"/>
      <c r="CB12" s="63"/>
      <c r="CC12" s="63" t="s">
        <v>1093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1105</v>
      </c>
      <c r="DE12" s="63"/>
      <c r="DF12" s="63"/>
      <c r="DG12" s="63" t="s">
        <v>1108</v>
      </c>
      <c r="DH12" s="63"/>
      <c r="DI12" s="63"/>
      <c r="DJ12" s="63" t="s">
        <v>604</v>
      </c>
      <c r="DK12" s="63"/>
      <c r="DL12" s="63"/>
      <c r="DM12" s="63" t="s">
        <v>1112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1120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1131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1137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1142</v>
      </c>
      <c r="FJ12" s="63"/>
      <c r="FK12" s="63"/>
      <c r="FL12" s="63" t="s">
        <v>617</v>
      </c>
      <c r="FM12" s="63"/>
      <c r="FN12" s="63"/>
      <c r="FO12" s="63" t="s">
        <v>1146</v>
      </c>
      <c r="FP12" s="63"/>
      <c r="FQ12" s="63"/>
      <c r="FR12" s="63" t="s">
        <v>619</v>
      </c>
      <c r="FS12" s="63"/>
      <c r="FT12" s="63"/>
      <c r="FU12" s="92" t="s">
        <v>1329</v>
      </c>
      <c r="FV12" s="92"/>
      <c r="FW12" s="92"/>
      <c r="FX12" s="63" t="s">
        <v>1330</v>
      </c>
      <c r="FY12" s="63"/>
      <c r="FZ12" s="63"/>
      <c r="GA12" s="63" t="s">
        <v>623</v>
      </c>
      <c r="GB12" s="63"/>
      <c r="GC12" s="63"/>
      <c r="GD12" s="63" t="s">
        <v>1152</v>
      </c>
      <c r="GE12" s="63"/>
      <c r="GF12" s="63"/>
      <c r="GG12" s="63" t="s">
        <v>626</v>
      </c>
      <c r="GH12" s="63"/>
      <c r="GI12" s="63"/>
      <c r="GJ12" s="63" t="s">
        <v>1158</v>
      </c>
      <c r="GK12" s="63"/>
      <c r="GL12" s="63"/>
      <c r="GM12" s="63" t="s">
        <v>1162</v>
      </c>
      <c r="GN12" s="63"/>
      <c r="GO12" s="63"/>
      <c r="GP12" s="63" t="s">
        <v>1331</v>
      </c>
      <c r="GQ12" s="63"/>
      <c r="GR12" s="63"/>
    </row>
    <row r="13" spans="1:254" ht="93.75" customHeight="1" x14ac:dyDescent="0.25">
      <c r="A13" s="72"/>
      <c r="B13" s="72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31.5" x14ac:dyDescent="0.25">
      <c r="A14" s="20">
        <v>1</v>
      </c>
      <c r="B14" s="13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1391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68" t="s">
        <v>278</v>
      </c>
      <c r="B16" s="69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1</v>
      </c>
      <c r="M16" s="3">
        <f t="shared" si="0"/>
        <v>1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1</v>
      </c>
      <c r="S16" s="3">
        <f t="shared" si="0"/>
        <v>1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1</v>
      </c>
      <c r="Y16" s="3">
        <f t="shared" si="0"/>
        <v>1</v>
      </c>
      <c r="Z16" s="3">
        <f t="shared" si="0"/>
        <v>0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1</v>
      </c>
      <c r="AN16" s="3">
        <f t="shared" si="1"/>
        <v>1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1</v>
      </c>
      <c r="AW16" s="3">
        <f t="shared" si="1"/>
        <v>1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1</v>
      </c>
      <c r="BF16" s="3">
        <f t="shared" si="1"/>
        <v>1</v>
      </c>
      <c r="BG16" s="3">
        <f t="shared" si="1"/>
        <v>0</v>
      </c>
      <c r="BH16" s="3">
        <f t="shared" si="1"/>
        <v>1</v>
      </c>
      <c r="BI16" s="3">
        <f t="shared" si="1"/>
        <v>1</v>
      </c>
      <c r="BJ16" s="3">
        <f t="shared" si="1"/>
        <v>0</v>
      </c>
      <c r="BK16" s="3">
        <f t="shared" si="1"/>
        <v>1</v>
      </c>
      <c r="BL16" s="3">
        <f t="shared" si="1"/>
        <v>1</v>
      </c>
      <c r="BM16" s="3">
        <f t="shared" si="1"/>
        <v>0</v>
      </c>
      <c r="BN16" s="3">
        <f t="shared" si="1"/>
        <v>1</v>
      </c>
      <c r="BO16" s="3">
        <f t="shared" ref="BO16:CT16" si="2">SUM(BO14:BO15)</f>
        <v>1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1</v>
      </c>
      <c r="CJ16" s="3">
        <f t="shared" si="2"/>
        <v>1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1</v>
      </c>
      <c r="CP16" s="3">
        <f t="shared" si="2"/>
        <v>1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1</v>
      </c>
      <c r="DB16" s="3">
        <f t="shared" si="3"/>
        <v>1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1</v>
      </c>
      <c r="DH16" s="3">
        <f t="shared" si="3"/>
        <v>1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1</v>
      </c>
      <c r="DQ16" s="3">
        <f t="shared" si="3"/>
        <v>1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1</v>
      </c>
      <c r="DW16" s="3">
        <f t="shared" si="3"/>
        <v>1</v>
      </c>
      <c r="DX16" s="3">
        <f t="shared" si="3"/>
        <v>0</v>
      </c>
      <c r="DY16" s="3">
        <f t="shared" si="3"/>
        <v>1</v>
      </c>
      <c r="DZ16" s="3">
        <f t="shared" si="3"/>
        <v>1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1</v>
      </c>
      <c r="EF16" s="3">
        <f t="shared" si="4"/>
        <v>1</v>
      </c>
      <c r="EG16" s="3">
        <f t="shared" si="4"/>
        <v>0</v>
      </c>
      <c r="EH16" s="3">
        <f t="shared" si="4"/>
        <v>1</v>
      </c>
      <c r="EI16" s="3">
        <f t="shared" si="4"/>
        <v>1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1</v>
      </c>
      <c r="EO16" s="3">
        <f t="shared" si="4"/>
        <v>1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1</v>
      </c>
      <c r="EU16" s="3">
        <f t="shared" si="4"/>
        <v>1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1</v>
      </c>
      <c r="FA16" s="3">
        <f t="shared" si="4"/>
        <v>1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1</v>
      </c>
      <c r="FG16" s="3">
        <f t="shared" ref="FG16:GL16" si="5">SUM(FG14:FG15)</f>
        <v>1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  <c r="FL16" s="3">
        <f t="shared" si="5"/>
        <v>1</v>
      </c>
      <c r="FM16" s="3">
        <f t="shared" si="5"/>
        <v>1</v>
      </c>
      <c r="FN16" s="3">
        <f t="shared" si="5"/>
        <v>0</v>
      </c>
      <c r="FO16" s="3">
        <f t="shared" si="5"/>
        <v>2</v>
      </c>
      <c r="FP16" s="3">
        <f t="shared" si="5"/>
        <v>0</v>
      </c>
      <c r="FQ16" s="3">
        <f t="shared" si="5"/>
        <v>0</v>
      </c>
      <c r="FR16" s="3">
        <f t="shared" si="5"/>
        <v>0</v>
      </c>
      <c r="FS16" s="3">
        <f t="shared" si="5"/>
        <v>2</v>
      </c>
      <c r="FT16" s="3">
        <f t="shared" si="5"/>
        <v>0</v>
      </c>
      <c r="FU16" s="3">
        <f t="shared" si="5"/>
        <v>1</v>
      </c>
      <c r="FV16" s="3">
        <f t="shared" si="5"/>
        <v>1</v>
      </c>
      <c r="FW16" s="3">
        <f t="shared" si="5"/>
        <v>0</v>
      </c>
      <c r="FX16" s="3">
        <f t="shared" si="5"/>
        <v>1</v>
      </c>
      <c r="FY16" s="3">
        <f t="shared" si="5"/>
        <v>1</v>
      </c>
      <c r="FZ16" s="3">
        <f t="shared" si="5"/>
        <v>0</v>
      </c>
      <c r="GA16" s="3">
        <f t="shared" si="5"/>
        <v>2</v>
      </c>
      <c r="GB16" s="3">
        <f t="shared" si="5"/>
        <v>0</v>
      </c>
      <c r="GC16" s="3">
        <f t="shared" si="5"/>
        <v>0</v>
      </c>
      <c r="GD16" s="3">
        <f t="shared" si="5"/>
        <v>1</v>
      </c>
      <c r="GE16" s="3">
        <f t="shared" si="5"/>
        <v>1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1</v>
      </c>
      <c r="GK16" s="3">
        <f t="shared" si="5"/>
        <v>1</v>
      </c>
      <c r="GL16" s="3">
        <f t="shared" si="5"/>
        <v>0</v>
      </c>
      <c r="GM16" s="3">
        <f t="shared" ref="GM16:G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70" t="s">
        <v>840</v>
      </c>
      <c r="B17" s="71"/>
      <c r="C17" s="10">
        <f t="shared" ref="C17:AH17" si="7">C16/2%</f>
        <v>50</v>
      </c>
      <c r="D17" s="10">
        <f t="shared" si="7"/>
        <v>50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50</v>
      </c>
      <c r="J17" s="10">
        <f t="shared" si="7"/>
        <v>50</v>
      </c>
      <c r="K17" s="10">
        <f t="shared" si="7"/>
        <v>0</v>
      </c>
      <c r="L17" s="10">
        <f t="shared" si="7"/>
        <v>50</v>
      </c>
      <c r="M17" s="10">
        <f t="shared" si="7"/>
        <v>50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50</v>
      </c>
      <c r="S17" s="10">
        <f t="shared" si="7"/>
        <v>50</v>
      </c>
      <c r="T17" s="10">
        <f t="shared" si="7"/>
        <v>0</v>
      </c>
      <c r="U17" s="10">
        <f t="shared" si="7"/>
        <v>100</v>
      </c>
      <c r="V17" s="10">
        <f t="shared" si="7"/>
        <v>0</v>
      </c>
      <c r="W17" s="10">
        <f t="shared" si="7"/>
        <v>0</v>
      </c>
      <c r="X17" s="10">
        <f t="shared" si="7"/>
        <v>50</v>
      </c>
      <c r="Y17" s="10">
        <f t="shared" si="7"/>
        <v>50</v>
      </c>
      <c r="Z17" s="10">
        <f t="shared" si="7"/>
        <v>0</v>
      </c>
      <c r="AA17" s="10">
        <f t="shared" si="7"/>
        <v>50</v>
      </c>
      <c r="AB17" s="10">
        <f t="shared" si="7"/>
        <v>50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50</v>
      </c>
      <c r="AH17" s="10">
        <f t="shared" si="7"/>
        <v>50</v>
      </c>
      <c r="AI17" s="10">
        <f t="shared" ref="AI17:BN17" si="8">AI16/2%</f>
        <v>0</v>
      </c>
      <c r="AJ17" s="10">
        <f t="shared" si="8"/>
        <v>100</v>
      </c>
      <c r="AK17" s="10">
        <f t="shared" si="8"/>
        <v>0</v>
      </c>
      <c r="AL17" s="10">
        <f t="shared" si="8"/>
        <v>0</v>
      </c>
      <c r="AM17" s="10">
        <f t="shared" si="8"/>
        <v>50</v>
      </c>
      <c r="AN17" s="10">
        <f t="shared" si="8"/>
        <v>50</v>
      </c>
      <c r="AO17" s="10">
        <f t="shared" si="8"/>
        <v>0</v>
      </c>
      <c r="AP17" s="10">
        <f t="shared" si="8"/>
        <v>50</v>
      </c>
      <c r="AQ17" s="10">
        <f t="shared" si="8"/>
        <v>50</v>
      </c>
      <c r="AR17" s="10">
        <f t="shared" si="8"/>
        <v>0</v>
      </c>
      <c r="AS17" s="10">
        <f t="shared" si="8"/>
        <v>50</v>
      </c>
      <c r="AT17" s="10">
        <f t="shared" si="8"/>
        <v>50</v>
      </c>
      <c r="AU17" s="10">
        <f t="shared" si="8"/>
        <v>0</v>
      </c>
      <c r="AV17" s="10">
        <f t="shared" si="8"/>
        <v>50</v>
      </c>
      <c r="AW17" s="10">
        <f t="shared" si="8"/>
        <v>50</v>
      </c>
      <c r="AX17" s="10">
        <f t="shared" si="8"/>
        <v>0</v>
      </c>
      <c r="AY17" s="10">
        <f t="shared" si="8"/>
        <v>100</v>
      </c>
      <c r="AZ17" s="10">
        <f t="shared" si="8"/>
        <v>0</v>
      </c>
      <c r="BA17" s="10">
        <f t="shared" si="8"/>
        <v>0</v>
      </c>
      <c r="BB17" s="10">
        <f t="shared" si="8"/>
        <v>100</v>
      </c>
      <c r="BC17" s="10">
        <f t="shared" si="8"/>
        <v>0</v>
      </c>
      <c r="BD17" s="10">
        <f t="shared" si="8"/>
        <v>0</v>
      </c>
      <c r="BE17" s="10">
        <f t="shared" si="8"/>
        <v>50</v>
      </c>
      <c r="BF17" s="10">
        <f t="shared" si="8"/>
        <v>50</v>
      </c>
      <c r="BG17" s="10">
        <f t="shared" si="8"/>
        <v>0</v>
      </c>
      <c r="BH17" s="10">
        <f t="shared" si="8"/>
        <v>50</v>
      </c>
      <c r="BI17" s="10">
        <f t="shared" si="8"/>
        <v>50</v>
      </c>
      <c r="BJ17" s="10">
        <f t="shared" si="8"/>
        <v>0</v>
      </c>
      <c r="BK17" s="10">
        <f t="shared" si="8"/>
        <v>50</v>
      </c>
      <c r="BL17" s="10">
        <f t="shared" si="8"/>
        <v>50</v>
      </c>
      <c r="BM17" s="10">
        <f t="shared" si="8"/>
        <v>0</v>
      </c>
      <c r="BN17" s="10">
        <f t="shared" si="8"/>
        <v>50</v>
      </c>
      <c r="BO17" s="10">
        <f t="shared" ref="BO17:CT17" si="9">BO16/2%</f>
        <v>50</v>
      </c>
      <c r="BP17" s="10">
        <f t="shared" si="9"/>
        <v>0</v>
      </c>
      <c r="BQ17" s="10">
        <f t="shared" si="9"/>
        <v>50</v>
      </c>
      <c r="BR17" s="10">
        <f t="shared" si="9"/>
        <v>50</v>
      </c>
      <c r="BS17" s="10">
        <f t="shared" si="9"/>
        <v>0</v>
      </c>
      <c r="BT17" s="10">
        <f t="shared" si="9"/>
        <v>50</v>
      </c>
      <c r="BU17" s="10">
        <f t="shared" si="9"/>
        <v>50</v>
      </c>
      <c r="BV17" s="10">
        <f t="shared" si="9"/>
        <v>0</v>
      </c>
      <c r="BW17" s="10">
        <f t="shared" si="9"/>
        <v>50</v>
      </c>
      <c r="BX17" s="10">
        <f t="shared" si="9"/>
        <v>50</v>
      </c>
      <c r="BY17" s="10">
        <f t="shared" si="9"/>
        <v>0</v>
      </c>
      <c r="BZ17" s="10">
        <f t="shared" si="9"/>
        <v>100</v>
      </c>
      <c r="CA17" s="10">
        <f t="shared" si="9"/>
        <v>0</v>
      </c>
      <c r="CB17" s="10">
        <f t="shared" si="9"/>
        <v>0</v>
      </c>
      <c r="CC17" s="10">
        <f t="shared" si="9"/>
        <v>50</v>
      </c>
      <c r="CD17" s="10">
        <f t="shared" si="9"/>
        <v>50</v>
      </c>
      <c r="CE17" s="10">
        <f t="shared" si="9"/>
        <v>0</v>
      </c>
      <c r="CF17" s="10">
        <f t="shared" si="9"/>
        <v>50</v>
      </c>
      <c r="CG17" s="10">
        <f t="shared" si="9"/>
        <v>50</v>
      </c>
      <c r="CH17" s="10">
        <f t="shared" si="9"/>
        <v>0</v>
      </c>
      <c r="CI17" s="10">
        <f t="shared" si="9"/>
        <v>50</v>
      </c>
      <c r="CJ17" s="10">
        <f t="shared" si="9"/>
        <v>50</v>
      </c>
      <c r="CK17" s="10">
        <f t="shared" si="9"/>
        <v>0</v>
      </c>
      <c r="CL17" s="10">
        <f t="shared" si="9"/>
        <v>100</v>
      </c>
      <c r="CM17" s="10">
        <f t="shared" si="9"/>
        <v>0</v>
      </c>
      <c r="CN17" s="10">
        <f t="shared" si="9"/>
        <v>0</v>
      </c>
      <c r="CO17" s="10">
        <f t="shared" si="9"/>
        <v>50</v>
      </c>
      <c r="CP17" s="10">
        <f t="shared" si="9"/>
        <v>50</v>
      </c>
      <c r="CQ17" s="10">
        <f t="shared" si="9"/>
        <v>0</v>
      </c>
      <c r="CR17" s="10">
        <f t="shared" si="9"/>
        <v>100</v>
      </c>
      <c r="CS17" s="10">
        <f t="shared" si="9"/>
        <v>0</v>
      </c>
      <c r="CT17" s="10">
        <f t="shared" si="9"/>
        <v>0</v>
      </c>
      <c r="CU17" s="10">
        <f t="shared" ref="CU17:DZ17" si="10">CU16/2%</f>
        <v>50</v>
      </c>
      <c r="CV17" s="10">
        <f t="shared" si="10"/>
        <v>50</v>
      </c>
      <c r="CW17" s="10">
        <f t="shared" si="10"/>
        <v>0</v>
      </c>
      <c r="CX17" s="10">
        <f t="shared" si="10"/>
        <v>100</v>
      </c>
      <c r="CY17" s="10">
        <f t="shared" si="10"/>
        <v>0</v>
      </c>
      <c r="CZ17" s="10">
        <f t="shared" si="10"/>
        <v>0</v>
      </c>
      <c r="DA17" s="10">
        <f t="shared" si="10"/>
        <v>50</v>
      </c>
      <c r="DB17" s="10">
        <f t="shared" si="10"/>
        <v>50</v>
      </c>
      <c r="DC17" s="10">
        <f t="shared" si="10"/>
        <v>0</v>
      </c>
      <c r="DD17" s="10">
        <f t="shared" si="10"/>
        <v>100</v>
      </c>
      <c r="DE17" s="10">
        <f t="shared" si="10"/>
        <v>0</v>
      </c>
      <c r="DF17" s="10">
        <f t="shared" si="10"/>
        <v>0</v>
      </c>
      <c r="DG17" s="10">
        <f t="shared" si="10"/>
        <v>50</v>
      </c>
      <c r="DH17" s="10">
        <f t="shared" si="10"/>
        <v>50</v>
      </c>
      <c r="DI17" s="10">
        <f t="shared" si="10"/>
        <v>0</v>
      </c>
      <c r="DJ17" s="10">
        <f t="shared" si="10"/>
        <v>100</v>
      </c>
      <c r="DK17" s="10">
        <f t="shared" si="10"/>
        <v>0</v>
      </c>
      <c r="DL17" s="10">
        <f t="shared" si="10"/>
        <v>0</v>
      </c>
      <c r="DM17" s="10">
        <f t="shared" si="10"/>
        <v>100</v>
      </c>
      <c r="DN17" s="10">
        <f t="shared" si="10"/>
        <v>0</v>
      </c>
      <c r="DO17" s="10">
        <f t="shared" si="10"/>
        <v>0</v>
      </c>
      <c r="DP17" s="10">
        <f t="shared" si="10"/>
        <v>50</v>
      </c>
      <c r="DQ17" s="10">
        <f t="shared" si="10"/>
        <v>50</v>
      </c>
      <c r="DR17" s="10">
        <f t="shared" si="10"/>
        <v>0</v>
      </c>
      <c r="DS17" s="10">
        <f t="shared" si="10"/>
        <v>100</v>
      </c>
      <c r="DT17" s="10">
        <f t="shared" si="10"/>
        <v>0</v>
      </c>
      <c r="DU17" s="10">
        <f t="shared" si="10"/>
        <v>0</v>
      </c>
      <c r="DV17" s="10">
        <f t="shared" si="10"/>
        <v>50</v>
      </c>
      <c r="DW17" s="10">
        <f t="shared" si="10"/>
        <v>50</v>
      </c>
      <c r="DX17" s="10">
        <f t="shared" si="10"/>
        <v>0</v>
      </c>
      <c r="DY17" s="10">
        <f t="shared" si="10"/>
        <v>50</v>
      </c>
      <c r="DZ17" s="10">
        <f t="shared" si="10"/>
        <v>50</v>
      </c>
      <c r="EA17" s="10">
        <f t="shared" ref="EA17:ED17" si="11">EA16/2%</f>
        <v>0</v>
      </c>
      <c r="EB17" s="10">
        <f t="shared" si="11"/>
        <v>100</v>
      </c>
      <c r="EC17" s="10">
        <f t="shared" si="11"/>
        <v>0</v>
      </c>
      <c r="ED17" s="10">
        <f t="shared" si="11"/>
        <v>0</v>
      </c>
      <c r="EE17" s="10">
        <f t="shared" ref="EE17:EL17" si="12">EE16/2%</f>
        <v>50</v>
      </c>
      <c r="EF17" s="10">
        <f t="shared" si="12"/>
        <v>50</v>
      </c>
      <c r="EG17" s="10">
        <f t="shared" si="12"/>
        <v>0</v>
      </c>
      <c r="EH17" s="10">
        <f t="shared" si="12"/>
        <v>50</v>
      </c>
      <c r="EI17" s="10">
        <f t="shared" si="12"/>
        <v>50</v>
      </c>
      <c r="EJ17" s="10">
        <f t="shared" si="12"/>
        <v>0</v>
      </c>
      <c r="EK17" s="10">
        <f t="shared" si="12"/>
        <v>100</v>
      </c>
      <c r="EL17" s="10">
        <f t="shared" si="12"/>
        <v>0</v>
      </c>
      <c r="EM17" s="10">
        <f t="shared" ref="EM17" si="13">EM16/25%</f>
        <v>0</v>
      </c>
      <c r="EN17" s="10">
        <f t="shared" ref="EN17:FS17" si="14">EN16/2%</f>
        <v>50</v>
      </c>
      <c r="EO17" s="10">
        <f t="shared" si="14"/>
        <v>50</v>
      </c>
      <c r="EP17" s="10">
        <f t="shared" si="14"/>
        <v>0</v>
      </c>
      <c r="EQ17" s="10">
        <f t="shared" si="14"/>
        <v>100</v>
      </c>
      <c r="ER17" s="10">
        <f t="shared" si="14"/>
        <v>0</v>
      </c>
      <c r="ES17" s="10">
        <f t="shared" si="14"/>
        <v>0</v>
      </c>
      <c r="ET17" s="10">
        <f t="shared" si="14"/>
        <v>50</v>
      </c>
      <c r="EU17" s="10">
        <f t="shared" si="14"/>
        <v>50</v>
      </c>
      <c r="EV17" s="10">
        <f t="shared" si="14"/>
        <v>0</v>
      </c>
      <c r="EW17" s="10">
        <f t="shared" si="14"/>
        <v>100</v>
      </c>
      <c r="EX17" s="10">
        <f t="shared" si="14"/>
        <v>0</v>
      </c>
      <c r="EY17" s="10">
        <f t="shared" si="14"/>
        <v>0</v>
      </c>
      <c r="EZ17" s="10">
        <f t="shared" si="14"/>
        <v>50</v>
      </c>
      <c r="FA17" s="10">
        <f t="shared" si="14"/>
        <v>50</v>
      </c>
      <c r="FB17" s="10">
        <f t="shared" si="14"/>
        <v>0</v>
      </c>
      <c r="FC17" s="10">
        <f t="shared" si="14"/>
        <v>100</v>
      </c>
      <c r="FD17" s="10">
        <f t="shared" si="14"/>
        <v>0</v>
      </c>
      <c r="FE17" s="10">
        <f t="shared" si="14"/>
        <v>0</v>
      </c>
      <c r="FF17" s="10">
        <f t="shared" si="14"/>
        <v>50</v>
      </c>
      <c r="FG17" s="10">
        <f t="shared" si="14"/>
        <v>50</v>
      </c>
      <c r="FH17" s="10">
        <f t="shared" si="14"/>
        <v>0</v>
      </c>
      <c r="FI17" s="10">
        <f t="shared" si="14"/>
        <v>100</v>
      </c>
      <c r="FJ17" s="10">
        <f t="shared" si="14"/>
        <v>0</v>
      </c>
      <c r="FK17" s="10">
        <f t="shared" si="14"/>
        <v>0</v>
      </c>
      <c r="FL17" s="10">
        <f t="shared" si="14"/>
        <v>50</v>
      </c>
      <c r="FM17" s="10">
        <f t="shared" si="14"/>
        <v>50</v>
      </c>
      <c r="FN17" s="10">
        <f t="shared" si="14"/>
        <v>0</v>
      </c>
      <c r="FO17" s="10">
        <f t="shared" si="14"/>
        <v>100</v>
      </c>
      <c r="FP17" s="10">
        <f t="shared" si="14"/>
        <v>0</v>
      </c>
      <c r="FQ17" s="10">
        <f t="shared" si="14"/>
        <v>0</v>
      </c>
      <c r="FR17" s="10">
        <f t="shared" si="14"/>
        <v>0</v>
      </c>
      <c r="FS17" s="10">
        <f t="shared" si="14"/>
        <v>100</v>
      </c>
      <c r="FT17" s="10">
        <f t="shared" ref="FT17:GR17" si="15">FT16/2%</f>
        <v>0</v>
      </c>
      <c r="FU17" s="10">
        <f t="shared" si="15"/>
        <v>50</v>
      </c>
      <c r="FV17" s="10">
        <f t="shared" si="15"/>
        <v>50</v>
      </c>
      <c r="FW17" s="10">
        <f t="shared" si="15"/>
        <v>0</v>
      </c>
      <c r="FX17" s="10">
        <f t="shared" si="15"/>
        <v>50</v>
      </c>
      <c r="FY17" s="10">
        <f t="shared" si="15"/>
        <v>50</v>
      </c>
      <c r="FZ17" s="10">
        <f t="shared" si="15"/>
        <v>0</v>
      </c>
      <c r="GA17" s="10">
        <f t="shared" si="15"/>
        <v>100</v>
      </c>
      <c r="GB17" s="10">
        <f t="shared" si="15"/>
        <v>0</v>
      </c>
      <c r="GC17" s="10">
        <f t="shared" si="15"/>
        <v>0</v>
      </c>
      <c r="GD17" s="10">
        <f t="shared" si="15"/>
        <v>50</v>
      </c>
      <c r="GE17" s="10">
        <f t="shared" si="15"/>
        <v>50</v>
      </c>
      <c r="GF17" s="10">
        <f t="shared" si="15"/>
        <v>0</v>
      </c>
      <c r="GG17" s="10">
        <f t="shared" si="15"/>
        <v>100</v>
      </c>
      <c r="GH17" s="10">
        <f t="shared" si="15"/>
        <v>0</v>
      </c>
      <c r="GI17" s="10">
        <f t="shared" si="15"/>
        <v>0</v>
      </c>
      <c r="GJ17" s="10">
        <f t="shared" si="15"/>
        <v>50</v>
      </c>
      <c r="GK17" s="10">
        <f t="shared" si="15"/>
        <v>50</v>
      </c>
      <c r="GL17" s="10">
        <f t="shared" si="15"/>
        <v>0</v>
      </c>
      <c r="GM17" s="10">
        <f t="shared" si="15"/>
        <v>100</v>
      </c>
      <c r="GN17" s="10">
        <f t="shared" si="15"/>
        <v>0</v>
      </c>
      <c r="GO17" s="10">
        <f t="shared" si="15"/>
        <v>0</v>
      </c>
      <c r="GP17" s="10">
        <f t="shared" si="15"/>
        <v>100</v>
      </c>
      <c r="GQ17" s="10">
        <f t="shared" si="15"/>
        <v>0</v>
      </c>
      <c r="GR17" s="10">
        <f t="shared" si="15"/>
        <v>0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B19" s="100" t="s">
        <v>811</v>
      </c>
      <c r="C19" s="100"/>
      <c r="D19" s="100"/>
      <c r="E19" s="100"/>
      <c r="F19" s="31"/>
      <c r="G19" s="31"/>
      <c r="H19" s="31"/>
      <c r="I19" s="31"/>
      <c r="J19" s="31"/>
      <c r="K19" s="31"/>
      <c r="L19" s="31"/>
      <c r="M19" s="31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B20" s="4" t="s">
        <v>812</v>
      </c>
      <c r="C20" s="28" t="s">
        <v>830</v>
      </c>
      <c r="D20" s="24">
        <v>1</v>
      </c>
      <c r="E20" s="33">
        <v>67</v>
      </c>
      <c r="F20" s="31"/>
      <c r="G20" s="31"/>
      <c r="H20" s="31"/>
      <c r="I20" s="31"/>
      <c r="J20" s="31"/>
      <c r="K20" s="31"/>
      <c r="L20" s="31"/>
      <c r="M20" s="31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B21" s="4" t="s">
        <v>813</v>
      </c>
      <c r="C21" s="28" t="s">
        <v>830</v>
      </c>
      <c r="D21" s="24">
        <v>1</v>
      </c>
      <c r="E21" s="33">
        <v>33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4" t="s">
        <v>814</v>
      </c>
      <c r="C22" s="28" t="s">
        <v>830</v>
      </c>
      <c r="D22" s="24">
        <f>E22/100*2</f>
        <v>0</v>
      </c>
      <c r="E22" s="33">
        <f>(E17+H17+K17+N17+Q17+T17)/6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/>
      <c r="C23" s="28"/>
      <c r="D23" s="34">
        <f>SUM(D20:D22)</f>
        <v>2</v>
      </c>
      <c r="E23" s="34">
        <f>SUM(E20:E22)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54" ht="15.75" x14ac:dyDescent="0.25">
      <c r="B24" s="28"/>
      <c r="C24" s="28"/>
      <c r="D24" s="101" t="s">
        <v>56</v>
      </c>
      <c r="E24" s="101"/>
      <c r="F24" s="88" t="s">
        <v>3</v>
      </c>
      <c r="G24" s="89"/>
      <c r="H24" s="90" t="s">
        <v>331</v>
      </c>
      <c r="I24" s="91"/>
      <c r="J24" s="31"/>
      <c r="K24" s="31"/>
      <c r="L24" s="31"/>
      <c r="M24" s="31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B25" s="4" t="s">
        <v>812</v>
      </c>
      <c r="C25" s="28" t="s">
        <v>831</v>
      </c>
      <c r="D25" s="24">
        <v>1</v>
      </c>
      <c r="E25" s="33">
        <f>(U17+X17+AA17+AD17+AG17+AJ17)/6</f>
        <v>75</v>
      </c>
      <c r="F25" s="24">
        <v>1</v>
      </c>
      <c r="G25" s="33">
        <v>67</v>
      </c>
      <c r="H25" s="24">
        <f>I25/100*2</f>
        <v>1</v>
      </c>
      <c r="I25" s="33">
        <f>(BE17+BH17+BK17+BN17+BQ17+BT17)/6</f>
        <v>50</v>
      </c>
      <c r="J25" s="26"/>
      <c r="K25" s="26"/>
      <c r="L25" s="26"/>
      <c r="M25" s="26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B26" s="4" t="s">
        <v>813</v>
      </c>
      <c r="C26" s="28" t="s">
        <v>831</v>
      </c>
      <c r="D26" s="24">
        <v>1</v>
      </c>
      <c r="E26" s="33">
        <f>(V17+Y17+AB17+AE17+AH17+AK17)/6</f>
        <v>25</v>
      </c>
      <c r="F26" s="24">
        <v>1</v>
      </c>
      <c r="G26" s="33">
        <v>33</v>
      </c>
      <c r="H26" s="24">
        <f>I26/100*2</f>
        <v>1</v>
      </c>
      <c r="I26" s="33">
        <f>(BF17+BI17+BL17+BO17+BR17+BU17)/6</f>
        <v>50</v>
      </c>
      <c r="J26" s="26"/>
      <c r="K26" s="26"/>
      <c r="L26" s="26"/>
      <c r="M26" s="26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B27" s="4" t="s">
        <v>814</v>
      </c>
      <c r="C27" s="28" t="s">
        <v>831</v>
      </c>
      <c r="D27" s="24">
        <f>E27/100*2</f>
        <v>0</v>
      </c>
      <c r="E27" s="33">
        <f>(W17+Z17+AC17+AF17+AI17+AL17)/6</f>
        <v>0</v>
      </c>
      <c r="F27" s="24">
        <f>G27/100*2</f>
        <v>0</v>
      </c>
      <c r="G27" s="33">
        <f>(AO17+AR17+AU17+AX17+BA17+BD17)/6</f>
        <v>0</v>
      </c>
      <c r="H27" s="24">
        <f>I27/100*2</f>
        <v>0</v>
      </c>
      <c r="I27" s="33">
        <f>(BG17+BJ17+BM17+BP17+BS17+BV17)/6</f>
        <v>0</v>
      </c>
      <c r="J27" s="26"/>
      <c r="K27" s="26"/>
      <c r="L27" s="26"/>
      <c r="M27" s="26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B28" s="28"/>
      <c r="C28" s="28"/>
      <c r="D28" s="34">
        <f t="shared" ref="D28:I28" si="16">SUM(D25:D27)</f>
        <v>2</v>
      </c>
      <c r="E28" s="34">
        <f t="shared" si="16"/>
        <v>100</v>
      </c>
      <c r="F28" s="34">
        <f t="shared" si="16"/>
        <v>2</v>
      </c>
      <c r="G28" s="35">
        <f t="shared" si="16"/>
        <v>100</v>
      </c>
      <c r="H28" s="34">
        <f t="shared" si="16"/>
        <v>2</v>
      </c>
      <c r="I28" s="34">
        <f t="shared" si="16"/>
        <v>100</v>
      </c>
      <c r="J28" s="55"/>
      <c r="K28" s="55"/>
      <c r="L28" s="55"/>
      <c r="M28" s="55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B29" s="4" t="s">
        <v>812</v>
      </c>
      <c r="C29" s="28" t="s">
        <v>832</v>
      </c>
      <c r="D29" s="36">
        <f>E29/100*2</f>
        <v>1.34</v>
      </c>
      <c r="E29" s="33">
        <v>67</v>
      </c>
      <c r="F29" s="31"/>
      <c r="G29" s="31"/>
      <c r="H29" s="31"/>
      <c r="I29" s="31"/>
      <c r="J29" s="31"/>
      <c r="K29" s="31"/>
      <c r="L29" s="31"/>
      <c r="M29" s="31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B30" s="4" t="s">
        <v>813</v>
      </c>
      <c r="C30" s="28" t="s">
        <v>832</v>
      </c>
      <c r="D30" s="36">
        <f>E30/100*2</f>
        <v>0.66</v>
      </c>
      <c r="E30" s="33">
        <v>33</v>
      </c>
      <c r="F30" s="31"/>
      <c r="G30" s="31"/>
      <c r="H30" s="31"/>
      <c r="I30" s="31"/>
      <c r="J30" s="31"/>
      <c r="K30" s="31"/>
      <c r="L30" s="31"/>
      <c r="M30" s="31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4" t="s">
        <v>814</v>
      </c>
      <c r="C31" s="28" t="s">
        <v>832</v>
      </c>
      <c r="D31" s="36">
        <f>E31/100*2</f>
        <v>0</v>
      </c>
      <c r="E31" s="33">
        <f>(BY17+CB17+CE17+CH17+CK17+CN17)/6</f>
        <v>0</v>
      </c>
      <c r="F31" s="31"/>
      <c r="G31" s="31"/>
      <c r="H31" s="31"/>
      <c r="I31" s="31"/>
      <c r="J31" s="31"/>
      <c r="K31" s="31"/>
      <c r="L31" s="31"/>
      <c r="M31" s="31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28"/>
      <c r="C32" s="28"/>
      <c r="D32" s="34">
        <f>SUM(D29:D31)</f>
        <v>2</v>
      </c>
      <c r="E32" s="35">
        <f>SUM(E29:E31)</f>
        <v>100</v>
      </c>
      <c r="F32" s="31"/>
      <c r="G32" s="31"/>
      <c r="H32" s="31"/>
      <c r="I32" s="31"/>
      <c r="J32" s="31"/>
      <c r="K32" s="31"/>
      <c r="L32" s="31"/>
      <c r="M32" s="31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28"/>
      <c r="C33" s="28"/>
      <c r="D33" s="101" t="s">
        <v>159</v>
      </c>
      <c r="E33" s="101"/>
      <c r="F33" s="86" t="s">
        <v>116</v>
      </c>
      <c r="G33" s="87"/>
      <c r="H33" s="90" t="s">
        <v>174</v>
      </c>
      <c r="I33" s="91"/>
      <c r="J33" s="64" t="s">
        <v>186</v>
      </c>
      <c r="K33" s="64"/>
      <c r="L33" s="64" t="s">
        <v>117</v>
      </c>
      <c r="M33" s="6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812</v>
      </c>
      <c r="C34" s="28" t="s">
        <v>833</v>
      </c>
      <c r="D34" s="24">
        <v>1</v>
      </c>
      <c r="E34" s="33">
        <f>(CO17+CR17+CU17+CX17+DA17+DD17)/6</f>
        <v>75</v>
      </c>
      <c r="F34" s="24">
        <v>1</v>
      </c>
      <c r="G34" s="33">
        <f>(DG17+DJ17+DM17+DP17+DS17+DV17)/6</f>
        <v>75</v>
      </c>
      <c r="H34" s="24">
        <v>1</v>
      </c>
      <c r="I34" s="33">
        <v>67</v>
      </c>
      <c r="J34" s="24">
        <v>1</v>
      </c>
      <c r="K34" s="33">
        <f>(EQ17+ET17+EW17+EZ17+FC17+FF17)/6</f>
        <v>75</v>
      </c>
      <c r="L34" s="24">
        <v>1</v>
      </c>
      <c r="M34" s="33">
        <v>58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 t="s">
        <v>813</v>
      </c>
      <c r="C35" s="28" t="s">
        <v>833</v>
      </c>
      <c r="D35" s="24">
        <v>1</v>
      </c>
      <c r="E35" s="33">
        <f>(CP17+CS17+CV17+CY17+DB17+DE17)/6</f>
        <v>25</v>
      </c>
      <c r="F35" s="24">
        <v>1</v>
      </c>
      <c r="G35" s="33">
        <f>(DH17+DK17+DN17+DQ17+DT17+DW17)/6</f>
        <v>25</v>
      </c>
      <c r="H35" s="24">
        <v>1</v>
      </c>
      <c r="I35" s="33">
        <v>33</v>
      </c>
      <c r="J35" s="24">
        <v>1</v>
      </c>
      <c r="K35" s="33">
        <f>(ER17+EU17+EX17+FA17+FD17+FG17)/6</f>
        <v>25</v>
      </c>
      <c r="L35" s="24">
        <v>1</v>
      </c>
      <c r="M35" s="33">
        <v>42</v>
      </c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4" t="s">
        <v>814</v>
      </c>
      <c r="C36" s="28" t="s">
        <v>833</v>
      </c>
      <c r="D36" s="24">
        <f>E36/100*2</f>
        <v>0</v>
      </c>
      <c r="E36" s="33">
        <f>(CQ17+CT17+CW17+CZ17+DC17+DF17)/6</f>
        <v>0</v>
      </c>
      <c r="F36" s="24">
        <f>G36/100*2</f>
        <v>0</v>
      </c>
      <c r="G36" s="33">
        <f>(DI17+DL17+DO17+DR17+DU17+DX17)/6</f>
        <v>0</v>
      </c>
      <c r="H36" s="24">
        <f>I36/100*2</f>
        <v>0</v>
      </c>
      <c r="I36" s="33">
        <f>(EA17+ED17+EG17+EJ17+EM17+EP17)/6</f>
        <v>0</v>
      </c>
      <c r="J36" s="24">
        <f>K36/100*2</f>
        <v>0</v>
      </c>
      <c r="K36" s="33">
        <f>(ES17+EV17+EY17+FB17+FE17+FH17)/6</f>
        <v>0</v>
      </c>
      <c r="L36" s="24">
        <f>M36/100*2</f>
        <v>0</v>
      </c>
      <c r="M36" s="33">
        <f>(FK17+FN17+FQ17+FT17+FW17+FZ17)/6</f>
        <v>0</v>
      </c>
    </row>
    <row r="37" spans="2:254" x14ac:dyDescent="0.25">
      <c r="B37" s="28"/>
      <c r="C37" s="28"/>
      <c r="D37" s="34">
        <f t="shared" ref="D37:M37" si="17">SUM(D34:D36)</f>
        <v>2</v>
      </c>
      <c r="E37" s="34">
        <f t="shared" si="17"/>
        <v>100</v>
      </c>
      <c r="F37" s="34">
        <f t="shared" si="17"/>
        <v>2</v>
      </c>
      <c r="G37" s="35">
        <f t="shared" si="17"/>
        <v>100</v>
      </c>
      <c r="H37" s="34">
        <f t="shared" si="17"/>
        <v>2</v>
      </c>
      <c r="I37" s="34">
        <f t="shared" si="17"/>
        <v>100</v>
      </c>
      <c r="J37" s="34">
        <f t="shared" si="17"/>
        <v>2</v>
      </c>
      <c r="K37" s="34">
        <f t="shared" si="17"/>
        <v>100</v>
      </c>
      <c r="L37" s="34">
        <f t="shared" si="17"/>
        <v>2</v>
      </c>
      <c r="M37" s="34">
        <f t="shared" si="17"/>
        <v>100</v>
      </c>
    </row>
    <row r="38" spans="2:254" x14ac:dyDescent="0.25">
      <c r="B38" s="4" t="s">
        <v>812</v>
      </c>
      <c r="C38" s="28" t="s">
        <v>834</v>
      </c>
      <c r="D38" s="24">
        <v>1</v>
      </c>
      <c r="E38" s="33">
        <v>83</v>
      </c>
      <c r="F38" s="31"/>
      <c r="G38" s="31"/>
      <c r="H38" s="31"/>
      <c r="I38" s="31"/>
      <c r="J38" s="31"/>
      <c r="K38" s="31"/>
      <c r="L38" s="31"/>
      <c r="M38" s="31"/>
    </row>
    <row r="39" spans="2:254" x14ac:dyDescent="0.25">
      <c r="B39" s="4" t="s">
        <v>813</v>
      </c>
      <c r="C39" s="28" t="s">
        <v>834</v>
      </c>
      <c r="D39" s="24">
        <v>1</v>
      </c>
      <c r="E39" s="33">
        <v>17</v>
      </c>
      <c r="F39" s="31"/>
      <c r="G39" s="31"/>
      <c r="H39" s="31"/>
      <c r="I39" s="31"/>
      <c r="J39" s="31"/>
      <c r="K39" s="31"/>
      <c r="L39" s="31"/>
      <c r="M39" s="31"/>
    </row>
    <row r="40" spans="2:254" ht="37.5" customHeight="1" x14ac:dyDescent="0.25">
      <c r="B40" s="4" t="s">
        <v>814</v>
      </c>
      <c r="C40" s="28" t="s">
        <v>834</v>
      </c>
      <c r="D40" s="24">
        <f>E40/100*2</f>
        <v>0</v>
      </c>
      <c r="E40" s="33">
        <f>(GC17+GF17+GI17+GL17+GO17+GR17)/6</f>
        <v>0</v>
      </c>
      <c r="F40" s="31"/>
      <c r="G40" s="31"/>
      <c r="H40" s="31"/>
      <c r="I40" s="31"/>
      <c r="J40" s="31"/>
      <c r="K40" s="31"/>
      <c r="L40" s="31"/>
      <c r="M40" s="31"/>
    </row>
    <row r="41" spans="2:254" x14ac:dyDescent="0.25">
      <c r="B41" s="28"/>
      <c r="C41" s="28"/>
      <c r="D41" s="34">
        <f>SUM(D38:D40)</f>
        <v>2</v>
      </c>
      <c r="E41" s="35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7" spans="2:254" ht="15" customHeight="1" x14ac:dyDescent="0.25"/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19:E19"/>
    <mergeCell ref="D24:E24"/>
    <mergeCell ref="F24:G24"/>
    <mergeCell ref="H24:I24"/>
    <mergeCell ref="D33:E33"/>
    <mergeCell ref="F33:G33"/>
    <mergeCell ref="H33:I33"/>
    <mergeCell ref="GP2:GQ2"/>
    <mergeCell ref="J33:K33"/>
    <mergeCell ref="L33:M3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7"/>
  <sheetViews>
    <sheetView topLeftCell="A20" zoomScale="95" zoomScaleNormal="95" workbookViewId="0">
      <selection activeCell="F2" sqref="F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 t="s">
        <v>1399</v>
      </c>
      <c r="D2" s="7"/>
      <c r="E2" s="7"/>
      <c r="F2" s="7" t="s">
        <v>1400</v>
      </c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1377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1337</v>
      </c>
      <c r="D12" s="63"/>
      <c r="E12" s="63"/>
      <c r="F12" s="63" t="s">
        <v>1338</v>
      </c>
      <c r="G12" s="63"/>
      <c r="H12" s="63"/>
      <c r="I12" s="63" t="s">
        <v>1339</v>
      </c>
      <c r="J12" s="63"/>
      <c r="K12" s="63"/>
      <c r="L12" s="63" t="s">
        <v>1340</v>
      </c>
      <c r="M12" s="63"/>
      <c r="N12" s="63"/>
      <c r="O12" s="63" t="s">
        <v>1341</v>
      </c>
      <c r="P12" s="63"/>
      <c r="Q12" s="63"/>
      <c r="R12" s="63" t="s">
        <v>1342</v>
      </c>
      <c r="S12" s="63"/>
      <c r="T12" s="63"/>
      <c r="U12" s="63" t="s">
        <v>1343</v>
      </c>
      <c r="V12" s="63"/>
      <c r="W12" s="63"/>
      <c r="X12" s="63" t="s">
        <v>1344</v>
      </c>
      <c r="Y12" s="63"/>
      <c r="Z12" s="63"/>
      <c r="AA12" s="63" t="s">
        <v>1345</v>
      </c>
      <c r="AB12" s="63"/>
      <c r="AC12" s="63"/>
      <c r="AD12" s="63" t="s">
        <v>1346</v>
      </c>
      <c r="AE12" s="63"/>
      <c r="AF12" s="63"/>
      <c r="AG12" s="63" t="s">
        <v>1347</v>
      </c>
      <c r="AH12" s="63"/>
      <c r="AI12" s="63"/>
      <c r="AJ12" s="63" t="s">
        <v>1348</v>
      </c>
      <c r="AK12" s="63"/>
      <c r="AL12" s="63"/>
      <c r="AM12" s="63" t="s">
        <v>1349</v>
      </c>
      <c r="AN12" s="63"/>
      <c r="AO12" s="63"/>
      <c r="AP12" s="63" t="s">
        <v>1350</v>
      </c>
      <c r="AQ12" s="63"/>
      <c r="AR12" s="63"/>
      <c r="AS12" s="63" t="s">
        <v>1351</v>
      </c>
      <c r="AT12" s="63"/>
      <c r="AU12" s="63"/>
      <c r="AV12" s="63" t="s">
        <v>1352</v>
      </c>
      <c r="AW12" s="63"/>
      <c r="AX12" s="63"/>
      <c r="AY12" s="63" t="s">
        <v>1353</v>
      </c>
      <c r="AZ12" s="63"/>
      <c r="BA12" s="63"/>
      <c r="BB12" s="63" t="s">
        <v>1354</v>
      </c>
      <c r="BC12" s="63"/>
      <c r="BD12" s="63"/>
      <c r="BE12" s="63" t="s">
        <v>1355</v>
      </c>
      <c r="BF12" s="63"/>
      <c r="BG12" s="63"/>
      <c r="BH12" s="63" t="s">
        <v>1356</v>
      </c>
      <c r="BI12" s="63"/>
      <c r="BJ12" s="63"/>
      <c r="BK12" s="63" t="s">
        <v>1357</v>
      </c>
      <c r="BL12" s="63"/>
      <c r="BM12" s="63"/>
      <c r="BN12" s="63" t="s">
        <v>1358</v>
      </c>
      <c r="BO12" s="63"/>
      <c r="BP12" s="63"/>
      <c r="BQ12" s="63" t="s">
        <v>1359</v>
      </c>
      <c r="BR12" s="63"/>
      <c r="BS12" s="63"/>
      <c r="BT12" s="63" t="s">
        <v>1360</v>
      </c>
      <c r="BU12" s="63"/>
      <c r="BV12" s="63"/>
      <c r="BW12" s="63" t="s">
        <v>1361</v>
      </c>
      <c r="BX12" s="63"/>
      <c r="BY12" s="63"/>
      <c r="BZ12" s="63" t="s">
        <v>1198</v>
      </c>
      <c r="CA12" s="63"/>
      <c r="CB12" s="63"/>
      <c r="CC12" s="63" t="s">
        <v>1362</v>
      </c>
      <c r="CD12" s="63"/>
      <c r="CE12" s="63"/>
      <c r="CF12" s="63" t="s">
        <v>1363</v>
      </c>
      <c r="CG12" s="63"/>
      <c r="CH12" s="63"/>
      <c r="CI12" s="63" t="s">
        <v>1364</v>
      </c>
      <c r="CJ12" s="63"/>
      <c r="CK12" s="63"/>
      <c r="CL12" s="63" t="s">
        <v>1365</v>
      </c>
      <c r="CM12" s="63"/>
      <c r="CN12" s="63"/>
      <c r="CO12" s="63" t="s">
        <v>1366</v>
      </c>
      <c r="CP12" s="63"/>
      <c r="CQ12" s="63"/>
      <c r="CR12" s="63" t="s">
        <v>1367</v>
      </c>
      <c r="CS12" s="63"/>
      <c r="CT12" s="63"/>
      <c r="CU12" s="63" t="s">
        <v>1368</v>
      </c>
      <c r="CV12" s="63"/>
      <c r="CW12" s="63"/>
      <c r="CX12" s="63" t="s">
        <v>1369</v>
      </c>
      <c r="CY12" s="63"/>
      <c r="CZ12" s="63"/>
      <c r="DA12" s="63" t="s">
        <v>1370</v>
      </c>
      <c r="DB12" s="63"/>
      <c r="DC12" s="63"/>
      <c r="DD12" s="63" t="s">
        <v>1371</v>
      </c>
      <c r="DE12" s="63"/>
      <c r="DF12" s="63"/>
      <c r="DG12" s="63" t="s">
        <v>1372</v>
      </c>
      <c r="DH12" s="63"/>
      <c r="DI12" s="63"/>
      <c r="DJ12" s="92" t="s">
        <v>1373</v>
      </c>
      <c r="DK12" s="92"/>
      <c r="DL12" s="92"/>
      <c r="DM12" s="92" t="s">
        <v>1374</v>
      </c>
      <c r="DN12" s="92"/>
      <c r="DO12" s="92"/>
      <c r="DP12" s="92" t="s">
        <v>1375</v>
      </c>
      <c r="DQ12" s="92"/>
      <c r="DR12" s="92"/>
      <c r="DS12" s="92" t="s">
        <v>1376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1230</v>
      </c>
      <c r="EF12" s="63"/>
      <c r="EG12" s="63"/>
      <c r="EH12" s="63" t="s">
        <v>763</v>
      </c>
      <c r="EI12" s="63"/>
      <c r="EJ12" s="63"/>
      <c r="EK12" s="63" t="s">
        <v>1333</v>
      </c>
      <c r="EL12" s="63"/>
      <c r="EM12" s="63"/>
      <c r="EN12" s="63" t="s">
        <v>766</v>
      </c>
      <c r="EO12" s="63"/>
      <c r="EP12" s="63"/>
      <c r="EQ12" s="63" t="s">
        <v>1239</v>
      </c>
      <c r="ER12" s="63"/>
      <c r="ES12" s="63"/>
      <c r="ET12" s="63" t="s">
        <v>771</v>
      </c>
      <c r="EU12" s="63"/>
      <c r="EV12" s="63"/>
      <c r="EW12" s="63" t="s">
        <v>1242</v>
      </c>
      <c r="EX12" s="63"/>
      <c r="EY12" s="63"/>
      <c r="EZ12" s="63" t="s">
        <v>1244</v>
      </c>
      <c r="FA12" s="63"/>
      <c r="FB12" s="63"/>
      <c r="FC12" s="63" t="s">
        <v>1246</v>
      </c>
      <c r="FD12" s="63"/>
      <c r="FE12" s="63"/>
      <c r="FF12" s="63" t="s">
        <v>1334</v>
      </c>
      <c r="FG12" s="63"/>
      <c r="FH12" s="63"/>
      <c r="FI12" s="63" t="s">
        <v>1249</v>
      </c>
      <c r="FJ12" s="63"/>
      <c r="FK12" s="63"/>
      <c r="FL12" s="63" t="s">
        <v>775</v>
      </c>
      <c r="FM12" s="63"/>
      <c r="FN12" s="63"/>
      <c r="FO12" s="63" t="s">
        <v>1253</v>
      </c>
      <c r="FP12" s="63"/>
      <c r="FQ12" s="63"/>
      <c r="FR12" s="63" t="s">
        <v>1256</v>
      </c>
      <c r="FS12" s="63"/>
      <c r="FT12" s="63"/>
      <c r="FU12" s="63" t="s">
        <v>1260</v>
      </c>
      <c r="FV12" s="63"/>
      <c r="FW12" s="63"/>
      <c r="FX12" s="63" t="s">
        <v>1262</v>
      </c>
      <c r="FY12" s="63"/>
      <c r="FZ12" s="63"/>
      <c r="GA12" s="92" t="s">
        <v>1265</v>
      </c>
      <c r="GB12" s="92"/>
      <c r="GC12" s="92"/>
      <c r="GD12" s="63" t="s">
        <v>780</v>
      </c>
      <c r="GE12" s="63"/>
      <c r="GF12" s="63"/>
      <c r="GG12" s="92" t="s">
        <v>1272</v>
      </c>
      <c r="GH12" s="92"/>
      <c r="GI12" s="92"/>
      <c r="GJ12" s="92" t="s">
        <v>1273</v>
      </c>
      <c r="GK12" s="92"/>
      <c r="GL12" s="92"/>
      <c r="GM12" s="92" t="s">
        <v>1275</v>
      </c>
      <c r="GN12" s="92"/>
      <c r="GO12" s="92"/>
      <c r="GP12" s="92" t="s">
        <v>1276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1283</v>
      </c>
      <c r="HC12" s="63"/>
      <c r="HD12" s="63"/>
      <c r="HE12" s="63" t="s">
        <v>1285</v>
      </c>
      <c r="HF12" s="63"/>
      <c r="HG12" s="63"/>
      <c r="HH12" s="63" t="s">
        <v>796</v>
      </c>
      <c r="HI12" s="63"/>
      <c r="HJ12" s="63"/>
      <c r="HK12" s="63" t="s">
        <v>1286</v>
      </c>
      <c r="HL12" s="63"/>
      <c r="HM12" s="63"/>
      <c r="HN12" s="63" t="s">
        <v>1289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1298</v>
      </c>
      <c r="IA12" s="63"/>
      <c r="IB12" s="63"/>
      <c r="IC12" s="63" t="s">
        <v>1302</v>
      </c>
      <c r="ID12" s="63"/>
      <c r="IE12" s="63"/>
      <c r="IF12" s="63" t="s">
        <v>802</v>
      </c>
      <c r="IG12" s="63"/>
      <c r="IH12" s="63"/>
      <c r="II12" s="63" t="s">
        <v>1307</v>
      </c>
      <c r="IJ12" s="63"/>
      <c r="IK12" s="63"/>
      <c r="IL12" s="63" t="s">
        <v>1308</v>
      </c>
      <c r="IM12" s="63"/>
      <c r="IN12" s="63"/>
      <c r="IO12" s="63" t="s">
        <v>1312</v>
      </c>
      <c r="IP12" s="63"/>
      <c r="IQ12" s="63"/>
      <c r="IR12" s="63" t="s">
        <v>1316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19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28" t="s">
        <v>1393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28" t="s">
        <v>1394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28" t="s">
        <v>1395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v>1</v>
      </c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68" t="s">
        <v>278</v>
      </c>
      <c r="B18" s="69"/>
      <c r="C18" s="3">
        <f t="shared" ref="C18:BN18" si="0">SUM(C14:C17)</f>
        <v>3</v>
      </c>
      <c r="D18" s="3">
        <f t="shared" si="0"/>
        <v>1</v>
      </c>
      <c r="E18" s="3">
        <f t="shared" si="0"/>
        <v>0</v>
      </c>
      <c r="F18" s="3">
        <f t="shared" si="0"/>
        <v>2</v>
      </c>
      <c r="G18" s="3">
        <f t="shared" si="0"/>
        <v>2</v>
      </c>
      <c r="H18" s="3">
        <f t="shared" si="0"/>
        <v>0</v>
      </c>
      <c r="I18" s="3">
        <f t="shared" si="0"/>
        <v>2</v>
      </c>
      <c r="J18" s="3">
        <f t="shared" si="0"/>
        <v>2</v>
      </c>
      <c r="K18" s="3">
        <f t="shared" si="0"/>
        <v>0</v>
      </c>
      <c r="L18" s="3">
        <f t="shared" si="0"/>
        <v>2</v>
      </c>
      <c r="M18" s="3">
        <f t="shared" si="0"/>
        <v>2</v>
      </c>
      <c r="N18" s="3">
        <f t="shared" si="0"/>
        <v>0</v>
      </c>
      <c r="O18" s="3">
        <f t="shared" si="0"/>
        <v>2</v>
      </c>
      <c r="P18" s="3">
        <f t="shared" si="0"/>
        <v>2</v>
      </c>
      <c r="Q18" s="3">
        <f t="shared" si="0"/>
        <v>0</v>
      </c>
      <c r="R18" s="3">
        <f t="shared" si="0"/>
        <v>2</v>
      </c>
      <c r="S18" s="3">
        <f t="shared" si="0"/>
        <v>2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2</v>
      </c>
      <c r="Y18" s="3">
        <f t="shared" si="0"/>
        <v>2</v>
      </c>
      <c r="Z18" s="3">
        <f t="shared" si="0"/>
        <v>0</v>
      </c>
      <c r="AA18" s="3">
        <f t="shared" si="0"/>
        <v>1</v>
      </c>
      <c r="AB18" s="3">
        <f t="shared" si="0"/>
        <v>3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2</v>
      </c>
      <c r="AH18" s="3">
        <f t="shared" si="0"/>
        <v>2</v>
      </c>
      <c r="AI18" s="3">
        <f t="shared" si="0"/>
        <v>0</v>
      </c>
      <c r="AJ18" s="3">
        <f t="shared" si="0"/>
        <v>2</v>
      </c>
      <c r="AK18" s="3">
        <f t="shared" si="0"/>
        <v>2</v>
      </c>
      <c r="AL18" s="3">
        <f t="shared" si="0"/>
        <v>0</v>
      </c>
      <c r="AM18" s="3">
        <f t="shared" si="0"/>
        <v>2</v>
      </c>
      <c r="AN18" s="3">
        <f t="shared" si="0"/>
        <v>2</v>
      </c>
      <c r="AO18" s="3">
        <f t="shared" si="0"/>
        <v>0</v>
      </c>
      <c r="AP18" s="3">
        <f t="shared" si="0"/>
        <v>4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3</v>
      </c>
      <c r="AU18" s="3">
        <f t="shared" si="0"/>
        <v>0</v>
      </c>
      <c r="AV18" s="3">
        <f t="shared" si="0"/>
        <v>2</v>
      </c>
      <c r="AW18" s="3">
        <f t="shared" si="0"/>
        <v>2</v>
      </c>
      <c r="AX18" s="3">
        <f t="shared" si="0"/>
        <v>0</v>
      </c>
      <c r="AY18" s="3">
        <f t="shared" si="0"/>
        <v>3</v>
      </c>
      <c r="AZ18" s="3">
        <f t="shared" si="0"/>
        <v>1</v>
      </c>
      <c r="BA18" s="3">
        <f t="shared" si="0"/>
        <v>0</v>
      </c>
      <c r="BB18" s="3">
        <f t="shared" si="0"/>
        <v>2</v>
      </c>
      <c r="BC18" s="3">
        <f t="shared" si="0"/>
        <v>2</v>
      </c>
      <c r="BD18" s="3">
        <f t="shared" si="0"/>
        <v>0</v>
      </c>
      <c r="BE18" s="3">
        <f t="shared" si="0"/>
        <v>3</v>
      </c>
      <c r="BF18" s="3">
        <f t="shared" si="0"/>
        <v>1</v>
      </c>
      <c r="BG18" s="3">
        <f t="shared" si="0"/>
        <v>0</v>
      </c>
      <c r="BH18" s="3">
        <f t="shared" si="0"/>
        <v>2</v>
      </c>
      <c r="BI18" s="3">
        <f t="shared" si="0"/>
        <v>2</v>
      </c>
      <c r="BJ18" s="3">
        <f t="shared" si="0"/>
        <v>0</v>
      </c>
      <c r="BK18" s="3">
        <f t="shared" si="0"/>
        <v>3</v>
      </c>
      <c r="BL18" s="3">
        <f t="shared" si="0"/>
        <v>1</v>
      </c>
      <c r="BM18" s="3">
        <f t="shared" si="0"/>
        <v>0</v>
      </c>
      <c r="BN18" s="3">
        <f t="shared" si="0"/>
        <v>2</v>
      </c>
      <c r="BO18" s="3">
        <f t="shared" ref="BO18:DZ18" si="1">SUM(BO14:BO17)</f>
        <v>2</v>
      </c>
      <c r="BP18" s="3">
        <f t="shared" si="1"/>
        <v>0</v>
      </c>
      <c r="BQ18" s="3">
        <f t="shared" si="1"/>
        <v>2</v>
      </c>
      <c r="BR18" s="3">
        <f t="shared" si="1"/>
        <v>2</v>
      </c>
      <c r="BS18" s="3">
        <f t="shared" si="1"/>
        <v>0</v>
      </c>
      <c r="BT18" s="3">
        <f t="shared" si="1"/>
        <v>2</v>
      </c>
      <c r="BU18" s="3">
        <f t="shared" si="1"/>
        <v>2</v>
      </c>
      <c r="BV18" s="3">
        <f t="shared" si="1"/>
        <v>0</v>
      </c>
      <c r="BW18" s="3">
        <f t="shared" si="1"/>
        <v>2</v>
      </c>
      <c r="BX18" s="3">
        <f t="shared" si="1"/>
        <v>2</v>
      </c>
      <c r="BY18" s="3">
        <f t="shared" si="1"/>
        <v>0</v>
      </c>
      <c r="BZ18" s="3">
        <f t="shared" si="1"/>
        <v>2</v>
      </c>
      <c r="CA18" s="3">
        <f t="shared" si="1"/>
        <v>2</v>
      </c>
      <c r="CB18" s="3">
        <f t="shared" si="1"/>
        <v>0</v>
      </c>
      <c r="CC18" s="3">
        <f t="shared" si="1"/>
        <v>3</v>
      </c>
      <c r="CD18" s="3">
        <f t="shared" si="1"/>
        <v>1</v>
      </c>
      <c r="CE18" s="3">
        <f t="shared" si="1"/>
        <v>0</v>
      </c>
      <c r="CF18" s="3">
        <f t="shared" si="1"/>
        <v>3</v>
      </c>
      <c r="CG18" s="3">
        <f t="shared" si="1"/>
        <v>1</v>
      </c>
      <c r="CH18" s="3">
        <f t="shared" si="1"/>
        <v>0</v>
      </c>
      <c r="CI18" s="3">
        <f t="shared" si="1"/>
        <v>1</v>
      </c>
      <c r="CJ18" s="3">
        <f t="shared" si="1"/>
        <v>3</v>
      </c>
      <c r="CK18" s="3">
        <f t="shared" si="1"/>
        <v>0</v>
      </c>
      <c r="CL18" s="3">
        <f t="shared" si="1"/>
        <v>2</v>
      </c>
      <c r="CM18" s="3">
        <f t="shared" si="1"/>
        <v>2</v>
      </c>
      <c r="CN18" s="3">
        <f t="shared" si="1"/>
        <v>0</v>
      </c>
      <c r="CO18" s="3">
        <f t="shared" si="1"/>
        <v>2</v>
      </c>
      <c r="CP18" s="3">
        <f t="shared" si="1"/>
        <v>2</v>
      </c>
      <c r="CQ18" s="3">
        <f t="shared" si="1"/>
        <v>0</v>
      </c>
      <c r="CR18" s="3">
        <f t="shared" si="1"/>
        <v>3</v>
      </c>
      <c r="CS18" s="3">
        <f t="shared" si="1"/>
        <v>1</v>
      </c>
      <c r="CT18" s="3">
        <f t="shared" si="1"/>
        <v>0</v>
      </c>
      <c r="CU18" s="3">
        <f t="shared" si="1"/>
        <v>2</v>
      </c>
      <c r="CV18" s="3">
        <f t="shared" si="1"/>
        <v>2</v>
      </c>
      <c r="CW18" s="3">
        <f t="shared" si="1"/>
        <v>0</v>
      </c>
      <c r="CX18" s="3">
        <f t="shared" si="1"/>
        <v>3</v>
      </c>
      <c r="CY18" s="3">
        <f t="shared" si="1"/>
        <v>1</v>
      </c>
      <c r="CZ18" s="3">
        <f t="shared" si="1"/>
        <v>0</v>
      </c>
      <c r="DA18" s="3">
        <f t="shared" si="1"/>
        <v>2</v>
      </c>
      <c r="DB18" s="3">
        <f t="shared" si="1"/>
        <v>2</v>
      </c>
      <c r="DC18" s="3">
        <f t="shared" si="1"/>
        <v>0</v>
      </c>
      <c r="DD18" s="3">
        <f t="shared" si="1"/>
        <v>3</v>
      </c>
      <c r="DE18" s="3">
        <f t="shared" si="1"/>
        <v>1</v>
      </c>
      <c r="DF18" s="3">
        <f t="shared" si="1"/>
        <v>0</v>
      </c>
      <c r="DG18" s="3">
        <f t="shared" si="1"/>
        <v>2</v>
      </c>
      <c r="DH18" s="3">
        <f t="shared" si="1"/>
        <v>2</v>
      </c>
      <c r="DI18" s="3">
        <f t="shared" si="1"/>
        <v>0</v>
      </c>
      <c r="DJ18" s="3">
        <f t="shared" si="1"/>
        <v>2</v>
      </c>
      <c r="DK18" s="3">
        <f t="shared" si="1"/>
        <v>2</v>
      </c>
      <c r="DL18" s="3">
        <f t="shared" si="1"/>
        <v>0</v>
      </c>
      <c r="DM18" s="3">
        <f t="shared" si="1"/>
        <v>2</v>
      </c>
      <c r="DN18" s="3">
        <f t="shared" si="1"/>
        <v>2</v>
      </c>
      <c r="DO18" s="3">
        <f t="shared" si="1"/>
        <v>0</v>
      </c>
      <c r="DP18" s="3">
        <f t="shared" si="1"/>
        <v>2</v>
      </c>
      <c r="DQ18" s="3">
        <f t="shared" si="1"/>
        <v>2</v>
      </c>
      <c r="DR18" s="3">
        <f t="shared" si="1"/>
        <v>0</v>
      </c>
      <c r="DS18" s="3">
        <f t="shared" si="1"/>
        <v>2</v>
      </c>
      <c r="DT18" s="3">
        <f t="shared" si="1"/>
        <v>2</v>
      </c>
      <c r="DU18" s="3">
        <f t="shared" si="1"/>
        <v>0</v>
      </c>
      <c r="DV18" s="3">
        <f t="shared" si="1"/>
        <v>2</v>
      </c>
      <c r="DW18" s="3">
        <f t="shared" si="1"/>
        <v>2</v>
      </c>
      <c r="DX18" s="3">
        <f t="shared" si="1"/>
        <v>0</v>
      </c>
      <c r="DY18" s="3">
        <f t="shared" si="1"/>
        <v>3</v>
      </c>
      <c r="DZ18" s="3">
        <f t="shared" si="1"/>
        <v>1</v>
      </c>
      <c r="EA18" s="3">
        <f t="shared" ref="EA18:GL18" si="2">SUM(EA14:EA17)</f>
        <v>0</v>
      </c>
      <c r="EB18" s="3">
        <f t="shared" si="2"/>
        <v>3</v>
      </c>
      <c r="EC18" s="3">
        <f t="shared" si="2"/>
        <v>1</v>
      </c>
      <c r="ED18" s="3">
        <f t="shared" si="2"/>
        <v>0</v>
      </c>
      <c r="EE18" s="3">
        <f t="shared" si="2"/>
        <v>3</v>
      </c>
      <c r="EF18" s="3">
        <f t="shared" si="2"/>
        <v>1</v>
      </c>
      <c r="EG18" s="3">
        <f t="shared" si="2"/>
        <v>0</v>
      </c>
      <c r="EH18" s="3">
        <f t="shared" si="2"/>
        <v>2</v>
      </c>
      <c r="EI18" s="3">
        <f t="shared" si="2"/>
        <v>2</v>
      </c>
      <c r="EJ18" s="3">
        <f t="shared" si="2"/>
        <v>0</v>
      </c>
      <c r="EK18" s="3">
        <f t="shared" si="2"/>
        <v>1</v>
      </c>
      <c r="EL18" s="3">
        <f t="shared" si="2"/>
        <v>3</v>
      </c>
      <c r="EM18" s="3">
        <f t="shared" si="2"/>
        <v>0</v>
      </c>
      <c r="EN18" s="3">
        <f t="shared" si="2"/>
        <v>3</v>
      </c>
      <c r="EO18" s="3">
        <f t="shared" si="2"/>
        <v>1</v>
      </c>
      <c r="EP18" s="3">
        <f t="shared" si="2"/>
        <v>0</v>
      </c>
      <c r="EQ18" s="3">
        <f t="shared" si="2"/>
        <v>2</v>
      </c>
      <c r="ER18" s="3">
        <f t="shared" si="2"/>
        <v>2</v>
      </c>
      <c r="ES18" s="3">
        <f t="shared" si="2"/>
        <v>0</v>
      </c>
      <c r="ET18" s="3">
        <f t="shared" si="2"/>
        <v>2</v>
      </c>
      <c r="EU18" s="3">
        <f t="shared" si="2"/>
        <v>2</v>
      </c>
      <c r="EV18" s="3">
        <f t="shared" si="2"/>
        <v>0</v>
      </c>
      <c r="EW18" s="3">
        <f t="shared" si="2"/>
        <v>2</v>
      </c>
      <c r="EX18" s="3">
        <f t="shared" si="2"/>
        <v>2</v>
      </c>
      <c r="EY18" s="3">
        <f t="shared" si="2"/>
        <v>0</v>
      </c>
      <c r="EZ18" s="3">
        <f t="shared" si="2"/>
        <v>2</v>
      </c>
      <c r="FA18" s="3">
        <f t="shared" si="2"/>
        <v>2</v>
      </c>
      <c r="FB18" s="3">
        <f t="shared" si="2"/>
        <v>0</v>
      </c>
      <c r="FC18" s="3">
        <f t="shared" si="2"/>
        <v>1</v>
      </c>
      <c r="FD18" s="3">
        <f t="shared" si="2"/>
        <v>3</v>
      </c>
      <c r="FE18" s="3">
        <f t="shared" si="2"/>
        <v>0</v>
      </c>
      <c r="FF18" s="3">
        <f t="shared" si="2"/>
        <v>3</v>
      </c>
      <c r="FG18" s="3">
        <f t="shared" si="2"/>
        <v>1</v>
      </c>
      <c r="FH18" s="3">
        <f t="shared" si="2"/>
        <v>0</v>
      </c>
      <c r="FI18" s="3">
        <f t="shared" si="2"/>
        <v>3</v>
      </c>
      <c r="FJ18" s="3">
        <f t="shared" si="2"/>
        <v>1</v>
      </c>
      <c r="FK18" s="3">
        <f t="shared" si="2"/>
        <v>0</v>
      </c>
      <c r="FL18" s="3">
        <f t="shared" si="2"/>
        <v>2</v>
      </c>
      <c r="FM18" s="3">
        <f t="shared" si="2"/>
        <v>2</v>
      </c>
      <c r="FN18" s="3">
        <f t="shared" si="2"/>
        <v>0</v>
      </c>
      <c r="FO18" s="3">
        <f t="shared" si="2"/>
        <v>2</v>
      </c>
      <c r="FP18" s="3">
        <f t="shared" si="2"/>
        <v>2</v>
      </c>
      <c r="FQ18" s="3">
        <f t="shared" si="2"/>
        <v>0</v>
      </c>
      <c r="FR18" s="3">
        <f t="shared" si="2"/>
        <v>2</v>
      </c>
      <c r="FS18" s="3">
        <f t="shared" si="2"/>
        <v>2</v>
      </c>
      <c r="FT18" s="3">
        <f t="shared" si="2"/>
        <v>0</v>
      </c>
      <c r="FU18" s="3">
        <f t="shared" si="2"/>
        <v>2</v>
      </c>
      <c r="FV18" s="3">
        <f t="shared" si="2"/>
        <v>2</v>
      </c>
      <c r="FW18" s="3">
        <f t="shared" si="2"/>
        <v>0</v>
      </c>
      <c r="FX18" s="3">
        <f t="shared" si="2"/>
        <v>2</v>
      </c>
      <c r="FY18" s="3">
        <f t="shared" si="2"/>
        <v>2</v>
      </c>
      <c r="FZ18" s="3">
        <f t="shared" si="2"/>
        <v>0</v>
      </c>
      <c r="GA18" s="3">
        <f t="shared" si="2"/>
        <v>2</v>
      </c>
      <c r="GB18" s="3">
        <f t="shared" si="2"/>
        <v>2</v>
      </c>
      <c r="GC18" s="3">
        <f t="shared" si="2"/>
        <v>0</v>
      </c>
      <c r="GD18" s="3">
        <f t="shared" si="2"/>
        <v>2</v>
      </c>
      <c r="GE18" s="3">
        <f t="shared" si="2"/>
        <v>2</v>
      </c>
      <c r="GF18" s="3">
        <f t="shared" si="2"/>
        <v>0</v>
      </c>
      <c r="GG18" s="3">
        <f t="shared" si="2"/>
        <v>2</v>
      </c>
      <c r="GH18" s="3">
        <f t="shared" si="2"/>
        <v>2</v>
      </c>
      <c r="GI18" s="3">
        <f t="shared" si="2"/>
        <v>0</v>
      </c>
      <c r="GJ18" s="3">
        <f t="shared" si="2"/>
        <v>3</v>
      </c>
      <c r="GK18" s="3">
        <f t="shared" si="2"/>
        <v>1</v>
      </c>
      <c r="GL18" s="3">
        <f t="shared" si="2"/>
        <v>0</v>
      </c>
      <c r="GM18" s="3">
        <f t="shared" ref="GM18:IT18" si="3">SUM(GM14:GM17)</f>
        <v>2</v>
      </c>
      <c r="GN18" s="3">
        <f t="shared" si="3"/>
        <v>2</v>
      </c>
      <c r="GO18" s="3">
        <f t="shared" si="3"/>
        <v>0</v>
      </c>
      <c r="GP18" s="3">
        <f t="shared" si="3"/>
        <v>2</v>
      </c>
      <c r="GQ18" s="3">
        <f t="shared" si="3"/>
        <v>2</v>
      </c>
      <c r="GR18" s="3">
        <f t="shared" si="3"/>
        <v>0</v>
      </c>
      <c r="GS18" s="3">
        <f t="shared" si="3"/>
        <v>3</v>
      </c>
      <c r="GT18" s="3">
        <f t="shared" si="3"/>
        <v>1</v>
      </c>
      <c r="GU18" s="3">
        <f t="shared" si="3"/>
        <v>0</v>
      </c>
      <c r="GV18" s="3">
        <f t="shared" si="3"/>
        <v>2</v>
      </c>
      <c r="GW18" s="3">
        <f t="shared" si="3"/>
        <v>2</v>
      </c>
      <c r="GX18" s="3">
        <f t="shared" si="3"/>
        <v>0</v>
      </c>
      <c r="GY18" s="3">
        <f t="shared" si="3"/>
        <v>2</v>
      </c>
      <c r="GZ18" s="3">
        <f t="shared" si="3"/>
        <v>2</v>
      </c>
      <c r="HA18" s="3">
        <f t="shared" si="3"/>
        <v>0</v>
      </c>
      <c r="HB18" s="3">
        <f t="shared" si="3"/>
        <v>2</v>
      </c>
      <c r="HC18" s="3">
        <f t="shared" si="3"/>
        <v>2</v>
      </c>
      <c r="HD18" s="3">
        <f t="shared" si="3"/>
        <v>0</v>
      </c>
      <c r="HE18" s="3">
        <f t="shared" si="3"/>
        <v>3</v>
      </c>
      <c r="HF18" s="3">
        <f t="shared" si="3"/>
        <v>1</v>
      </c>
      <c r="HG18" s="3">
        <f t="shared" si="3"/>
        <v>0</v>
      </c>
      <c r="HH18" s="3">
        <f t="shared" si="3"/>
        <v>3</v>
      </c>
      <c r="HI18" s="3">
        <f t="shared" si="3"/>
        <v>1</v>
      </c>
      <c r="HJ18" s="3">
        <f t="shared" si="3"/>
        <v>0</v>
      </c>
      <c r="HK18" s="3">
        <f t="shared" si="3"/>
        <v>3</v>
      </c>
      <c r="HL18" s="3">
        <f t="shared" si="3"/>
        <v>1</v>
      </c>
      <c r="HM18" s="3">
        <f t="shared" si="3"/>
        <v>0</v>
      </c>
      <c r="HN18" s="3">
        <f t="shared" si="3"/>
        <v>1</v>
      </c>
      <c r="HO18" s="3">
        <f t="shared" si="3"/>
        <v>3</v>
      </c>
      <c r="HP18" s="3">
        <f t="shared" si="3"/>
        <v>0</v>
      </c>
      <c r="HQ18" s="3">
        <f t="shared" si="3"/>
        <v>3</v>
      </c>
      <c r="HR18" s="3">
        <f t="shared" si="3"/>
        <v>1</v>
      </c>
      <c r="HS18" s="3">
        <f t="shared" si="3"/>
        <v>0</v>
      </c>
      <c r="HT18" s="3">
        <f t="shared" si="3"/>
        <v>2</v>
      </c>
      <c r="HU18" s="3">
        <f t="shared" si="3"/>
        <v>2</v>
      </c>
      <c r="HV18" s="3">
        <f t="shared" si="3"/>
        <v>0</v>
      </c>
      <c r="HW18" s="3">
        <f t="shared" si="3"/>
        <v>3</v>
      </c>
      <c r="HX18" s="3">
        <f t="shared" si="3"/>
        <v>1</v>
      </c>
      <c r="HY18" s="3">
        <f t="shared" si="3"/>
        <v>0</v>
      </c>
      <c r="HZ18" s="3">
        <f t="shared" si="3"/>
        <v>2</v>
      </c>
      <c r="IA18" s="3">
        <f t="shared" si="3"/>
        <v>2</v>
      </c>
      <c r="IB18" s="3">
        <f t="shared" si="3"/>
        <v>0</v>
      </c>
      <c r="IC18" s="3">
        <f t="shared" si="3"/>
        <v>3</v>
      </c>
      <c r="ID18" s="3">
        <f t="shared" si="3"/>
        <v>1</v>
      </c>
      <c r="IE18" s="3">
        <f t="shared" si="3"/>
        <v>0</v>
      </c>
      <c r="IF18" s="3">
        <f t="shared" si="3"/>
        <v>1</v>
      </c>
      <c r="IG18" s="3">
        <f t="shared" si="3"/>
        <v>3</v>
      </c>
      <c r="IH18" s="3">
        <f t="shared" si="3"/>
        <v>0</v>
      </c>
      <c r="II18" s="3">
        <f t="shared" si="3"/>
        <v>2</v>
      </c>
      <c r="IJ18" s="3">
        <f t="shared" si="3"/>
        <v>2</v>
      </c>
      <c r="IK18" s="3">
        <f t="shared" si="3"/>
        <v>0</v>
      </c>
      <c r="IL18" s="3">
        <f t="shared" si="3"/>
        <v>3</v>
      </c>
      <c r="IM18" s="3">
        <f t="shared" si="3"/>
        <v>1</v>
      </c>
      <c r="IN18" s="3">
        <f t="shared" si="3"/>
        <v>0</v>
      </c>
      <c r="IO18" s="3">
        <f t="shared" si="3"/>
        <v>1</v>
      </c>
      <c r="IP18" s="3">
        <f t="shared" si="3"/>
        <v>3</v>
      </c>
      <c r="IQ18" s="3">
        <f t="shared" si="3"/>
        <v>0</v>
      </c>
      <c r="IR18" s="3">
        <f t="shared" si="3"/>
        <v>2</v>
      </c>
      <c r="IS18" s="3">
        <f t="shared" si="3"/>
        <v>2</v>
      </c>
      <c r="IT18" s="3">
        <f t="shared" si="3"/>
        <v>0</v>
      </c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70" t="s">
        <v>839</v>
      </c>
      <c r="B19" s="71"/>
      <c r="C19" s="10">
        <f t="shared" ref="C19:BN19" si="4">C18/4%</f>
        <v>75</v>
      </c>
      <c r="D19" s="10">
        <f t="shared" si="4"/>
        <v>25</v>
      </c>
      <c r="E19" s="10">
        <f t="shared" si="4"/>
        <v>0</v>
      </c>
      <c r="F19" s="10">
        <f t="shared" si="4"/>
        <v>50</v>
      </c>
      <c r="G19" s="10">
        <f t="shared" si="4"/>
        <v>50</v>
      </c>
      <c r="H19" s="10">
        <f t="shared" si="4"/>
        <v>0</v>
      </c>
      <c r="I19" s="10">
        <f t="shared" si="4"/>
        <v>50</v>
      </c>
      <c r="J19" s="10">
        <f t="shared" si="4"/>
        <v>50</v>
      </c>
      <c r="K19" s="10">
        <f t="shared" si="4"/>
        <v>0</v>
      </c>
      <c r="L19" s="10">
        <f t="shared" si="4"/>
        <v>50</v>
      </c>
      <c r="M19" s="10">
        <f t="shared" si="4"/>
        <v>50</v>
      </c>
      <c r="N19" s="10">
        <f t="shared" si="4"/>
        <v>0</v>
      </c>
      <c r="O19" s="10">
        <f t="shared" si="4"/>
        <v>50</v>
      </c>
      <c r="P19" s="10">
        <f t="shared" si="4"/>
        <v>50</v>
      </c>
      <c r="Q19" s="10">
        <f t="shared" si="4"/>
        <v>0</v>
      </c>
      <c r="R19" s="10">
        <f t="shared" si="4"/>
        <v>50</v>
      </c>
      <c r="S19" s="10">
        <f t="shared" si="4"/>
        <v>50</v>
      </c>
      <c r="T19" s="10">
        <f t="shared" si="4"/>
        <v>0</v>
      </c>
      <c r="U19" s="10">
        <f t="shared" si="4"/>
        <v>75</v>
      </c>
      <c r="V19" s="10">
        <f t="shared" si="4"/>
        <v>25</v>
      </c>
      <c r="W19" s="10">
        <f t="shared" si="4"/>
        <v>0</v>
      </c>
      <c r="X19" s="10">
        <f t="shared" si="4"/>
        <v>50</v>
      </c>
      <c r="Y19" s="10">
        <f t="shared" si="4"/>
        <v>50</v>
      </c>
      <c r="Z19" s="10">
        <f t="shared" si="4"/>
        <v>0</v>
      </c>
      <c r="AA19" s="10">
        <f t="shared" si="4"/>
        <v>25</v>
      </c>
      <c r="AB19" s="10">
        <f t="shared" si="4"/>
        <v>75</v>
      </c>
      <c r="AC19" s="10">
        <f t="shared" si="4"/>
        <v>0</v>
      </c>
      <c r="AD19" s="10">
        <f t="shared" si="4"/>
        <v>75</v>
      </c>
      <c r="AE19" s="10">
        <f t="shared" si="4"/>
        <v>25</v>
      </c>
      <c r="AF19" s="10">
        <f t="shared" si="4"/>
        <v>0</v>
      </c>
      <c r="AG19" s="10">
        <f t="shared" si="4"/>
        <v>50</v>
      </c>
      <c r="AH19" s="10">
        <f t="shared" si="4"/>
        <v>50</v>
      </c>
      <c r="AI19" s="10">
        <f t="shared" si="4"/>
        <v>0</v>
      </c>
      <c r="AJ19" s="10">
        <f t="shared" si="4"/>
        <v>50</v>
      </c>
      <c r="AK19" s="10">
        <f t="shared" si="4"/>
        <v>50</v>
      </c>
      <c r="AL19" s="10">
        <f t="shared" si="4"/>
        <v>0</v>
      </c>
      <c r="AM19" s="10">
        <f t="shared" si="4"/>
        <v>50</v>
      </c>
      <c r="AN19" s="10">
        <f t="shared" si="4"/>
        <v>50</v>
      </c>
      <c r="AO19" s="10">
        <f t="shared" si="4"/>
        <v>0</v>
      </c>
      <c r="AP19" s="10">
        <f t="shared" si="4"/>
        <v>100</v>
      </c>
      <c r="AQ19" s="10">
        <f t="shared" si="4"/>
        <v>0</v>
      </c>
      <c r="AR19" s="10">
        <f t="shared" si="4"/>
        <v>0</v>
      </c>
      <c r="AS19" s="10">
        <f t="shared" si="4"/>
        <v>25</v>
      </c>
      <c r="AT19" s="10">
        <f t="shared" si="4"/>
        <v>75</v>
      </c>
      <c r="AU19" s="10">
        <f t="shared" si="4"/>
        <v>0</v>
      </c>
      <c r="AV19" s="10">
        <f t="shared" si="4"/>
        <v>50</v>
      </c>
      <c r="AW19" s="10">
        <f t="shared" si="4"/>
        <v>50</v>
      </c>
      <c r="AX19" s="10">
        <f t="shared" si="4"/>
        <v>0</v>
      </c>
      <c r="AY19" s="10">
        <f t="shared" si="4"/>
        <v>75</v>
      </c>
      <c r="AZ19" s="10">
        <f t="shared" si="4"/>
        <v>25</v>
      </c>
      <c r="BA19" s="10">
        <f t="shared" si="4"/>
        <v>0</v>
      </c>
      <c r="BB19" s="10">
        <f t="shared" si="4"/>
        <v>50</v>
      </c>
      <c r="BC19" s="10">
        <f t="shared" si="4"/>
        <v>50</v>
      </c>
      <c r="BD19" s="10">
        <f t="shared" si="4"/>
        <v>0</v>
      </c>
      <c r="BE19" s="10">
        <f t="shared" si="4"/>
        <v>75</v>
      </c>
      <c r="BF19" s="10">
        <f t="shared" si="4"/>
        <v>25</v>
      </c>
      <c r="BG19" s="10">
        <f t="shared" si="4"/>
        <v>0</v>
      </c>
      <c r="BH19" s="10">
        <f t="shared" si="4"/>
        <v>50</v>
      </c>
      <c r="BI19" s="10">
        <f t="shared" si="4"/>
        <v>50</v>
      </c>
      <c r="BJ19" s="10">
        <f t="shared" si="4"/>
        <v>0</v>
      </c>
      <c r="BK19" s="10">
        <f t="shared" si="4"/>
        <v>75</v>
      </c>
      <c r="BL19" s="10">
        <f t="shared" si="4"/>
        <v>25</v>
      </c>
      <c r="BM19" s="10">
        <f t="shared" si="4"/>
        <v>0</v>
      </c>
      <c r="BN19" s="10">
        <f t="shared" si="4"/>
        <v>50</v>
      </c>
      <c r="BO19" s="10">
        <f t="shared" ref="BO19:DZ19" si="5">BO18/4%</f>
        <v>50</v>
      </c>
      <c r="BP19" s="10">
        <f t="shared" si="5"/>
        <v>0</v>
      </c>
      <c r="BQ19" s="10">
        <f t="shared" si="5"/>
        <v>50</v>
      </c>
      <c r="BR19" s="10">
        <f t="shared" si="5"/>
        <v>50</v>
      </c>
      <c r="BS19" s="10">
        <f t="shared" si="5"/>
        <v>0</v>
      </c>
      <c r="BT19" s="10">
        <f t="shared" si="5"/>
        <v>50</v>
      </c>
      <c r="BU19" s="10">
        <f t="shared" si="5"/>
        <v>50</v>
      </c>
      <c r="BV19" s="10">
        <f t="shared" si="5"/>
        <v>0</v>
      </c>
      <c r="BW19" s="10">
        <f t="shared" si="5"/>
        <v>50</v>
      </c>
      <c r="BX19" s="10">
        <f t="shared" si="5"/>
        <v>50</v>
      </c>
      <c r="BY19" s="10">
        <f t="shared" si="5"/>
        <v>0</v>
      </c>
      <c r="BZ19" s="10">
        <f t="shared" si="5"/>
        <v>50</v>
      </c>
      <c r="CA19" s="10">
        <f t="shared" si="5"/>
        <v>50</v>
      </c>
      <c r="CB19" s="10">
        <f t="shared" si="5"/>
        <v>0</v>
      </c>
      <c r="CC19" s="10">
        <f t="shared" si="5"/>
        <v>75</v>
      </c>
      <c r="CD19" s="10">
        <f t="shared" si="5"/>
        <v>25</v>
      </c>
      <c r="CE19" s="10">
        <f t="shared" si="5"/>
        <v>0</v>
      </c>
      <c r="CF19" s="10">
        <f t="shared" si="5"/>
        <v>75</v>
      </c>
      <c r="CG19" s="10">
        <f t="shared" si="5"/>
        <v>25</v>
      </c>
      <c r="CH19" s="10">
        <f t="shared" si="5"/>
        <v>0</v>
      </c>
      <c r="CI19" s="10">
        <f t="shared" si="5"/>
        <v>25</v>
      </c>
      <c r="CJ19" s="10">
        <f t="shared" si="5"/>
        <v>75</v>
      </c>
      <c r="CK19" s="10">
        <f t="shared" si="5"/>
        <v>0</v>
      </c>
      <c r="CL19" s="10">
        <f t="shared" si="5"/>
        <v>50</v>
      </c>
      <c r="CM19" s="10">
        <f t="shared" si="5"/>
        <v>50</v>
      </c>
      <c r="CN19" s="10">
        <f t="shared" si="5"/>
        <v>0</v>
      </c>
      <c r="CO19" s="10">
        <f t="shared" si="5"/>
        <v>50</v>
      </c>
      <c r="CP19" s="10">
        <f t="shared" si="5"/>
        <v>50</v>
      </c>
      <c r="CQ19" s="10">
        <f t="shared" si="5"/>
        <v>0</v>
      </c>
      <c r="CR19" s="10">
        <f t="shared" si="5"/>
        <v>75</v>
      </c>
      <c r="CS19" s="10">
        <f t="shared" si="5"/>
        <v>25</v>
      </c>
      <c r="CT19" s="10">
        <f t="shared" si="5"/>
        <v>0</v>
      </c>
      <c r="CU19" s="10">
        <f t="shared" si="5"/>
        <v>50</v>
      </c>
      <c r="CV19" s="10">
        <f t="shared" si="5"/>
        <v>50</v>
      </c>
      <c r="CW19" s="10">
        <f t="shared" si="5"/>
        <v>0</v>
      </c>
      <c r="CX19" s="10">
        <f t="shared" si="5"/>
        <v>75</v>
      </c>
      <c r="CY19" s="10">
        <f t="shared" si="5"/>
        <v>25</v>
      </c>
      <c r="CZ19" s="10">
        <f t="shared" si="5"/>
        <v>0</v>
      </c>
      <c r="DA19" s="10">
        <f t="shared" si="5"/>
        <v>50</v>
      </c>
      <c r="DB19" s="10">
        <f t="shared" si="5"/>
        <v>50</v>
      </c>
      <c r="DC19" s="10">
        <f t="shared" si="5"/>
        <v>0</v>
      </c>
      <c r="DD19" s="10">
        <f t="shared" si="5"/>
        <v>75</v>
      </c>
      <c r="DE19" s="10">
        <f t="shared" si="5"/>
        <v>25</v>
      </c>
      <c r="DF19" s="10">
        <f t="shared" si="5"/>
        <v>0</v>
      </c>
      <c r="DG19" s="10">
        <f t="shared" si="5"/>
        <v>50</v>
      </c>
      <c r="DH19" s="10">
        <f t="shared" si="5"/>
        <v>50</v>
      </c>
      <c r="DI19" s="10">
        <f t="shared" si="5"/>
        <v>0</v>
      </c>
      <c r="DJ19" s="10">
        <f t="shared" si="5"/>
        <v>50</v>
      </c>
      <c r="DK19" s="10">
        <f t="shared" si="5"/>
        <v>50</v>
      </c>
      <c r="DL19" s="10">
        <f t="shared" si="5"/>
        <v>0</v>
      </c>
      <c r="DM19" s="10">
        <f t="shared" si="5"/>
        <v>50</v>
      </c>
      <c r="DN19" s="10">
        <f t="shared" si="5"/>
        <v>50</v>
      </c>
      <c r="DO19" s="10">
        <f t="shared" si="5"/>
        <v>0</v>
      </c>
      <c r="DP19" s="10">
        <f t="shared" si="5"/>
        <v>50</v>
      </c>
      <c r="DQ19" s="10">
        <f t="shared" si="5"/>
        <v>50</v>
      </c>
      <c r="DR19" s="10">
        <f t="shared" si="5"/>
        <v>0</v>
      </c>
      <c r="DS19" s="10">
        <f t="shared" si="5"/>
        <v>50</v>
      </c>
      <c r="DT19" s="10">
        <f t="shared" si="5"/>
        <v>50</v>
      </c>
      <c r="DU19" s="10">
        <f t="shared" si="5"/>
        <v>0</v>
      </c>
      <c r="DV19" s="10">
        <f t="shared" si="5"/>
        <v>50</v>
      </c>
      <c r="DW19" s="10">
        <f t="shared" si="5"/>
        <v>50</v>
      </c>
      <c r="DX19" s="10">
        <f t="shared" si="5"/>
        <v>0</v>
      </c>
      <c r="DY19" s="10">
        <f t="shared" si="5"/>
        <v>75</v>
      </c>
      <c r="DZ19" s="10">
        <f t="shared" si="5"/>
        <v>25</v>
      </c>
      <c r="EA19" s="10">
        <f t="shared" ref="EA19:GL19" si="6">EA18/4%</f>
        <v>0</v>
      </c>
      <c r="EB19" s="10">
        <f t="shared" si="6"/>
        <v>75</v>
      </c>
      <c r="EC19" s="10">
        <f t="shared" si="6"/>
        <v>25</v>
      </c>
      <c r="ED19" s="10">
        <f t="shared" si="6"/>
        <v>0</v>
      </c>
      <c r="EE19" s="10">
        <f t="shared" si="6"/>
        <v>75</v>
      </c>
      <c r="EF19" s="10">
        <f t="shared" si="6"/>
        <v>25</v>
      </c>
      <c r="EG19" s="10">
        <f t="shared" si="6"/>
        <v>0</v>
      </c>
      <c r="EH19" s="10">
        <f t="shared" si="6"/>
        <v>50</v>
      </c>
      <c r="EI19" s="10">
        <f t="shared" si="6"/>
        <v>50</v>
      </c>
      <c r="EJ19" s="10">
        <f t="shared" si="6"/>
        <v>0</v>
      </c>
      <c r="EK19" s="10">
        <f t="shared" si="6"/>
        <v>25</v>
      </c>
      <c r="EL19" s="10">
        <f t="shared" si="6"/>
        <v>75</v>
      </c>
      <c r="EM19" s="10">
        <f t="shared" si="6"/>
        <v>0</v>
      </c>
      <c r="EN19" s="10">
        <f t="shared" si="6"/>
        <v>75</v>
      </c>
      <c r="EO19" s="10">
        <f t="shared" si="6"/>
        <v>25</v>
      </c>
      <c r="EP19" s="10">
        <f t="shared" si="6"/>
        <v>0</v>
      </c>
      <c r="EQ19" s="10">
        <f t="shared" si="6"/>
        <v>50</v>
      </c>
      <c r="ER19" s="10">
        <f t="shared" si="6"/>
        <v>50</v>
      </c>
      <c r="ES19" s="10">
        <f t="shared" si="6"/>
        <v>0</v>
      </c>
      <c r="ET19" s="10">
        <f t="shared" si="6"/>
        <v>50</v>
      </c>
      <c r="EU19" s="10">
        <f t="shared" si="6"/>
        <v>50</v>
      </c>
      <c r="EV19" s="10">
        <f t="shared" si="6"/>
        <v>0</v>
      </c>
      <c r="EW19" s="10">
        <f t="shared" si="6"/>
        <v>50</v>
      </c>
      <c r="EX19" s="10">
        <f t="shared" si="6"/>
        <v>50</v>
      </c>
      <c r="EY19" s="10">
        <f t="shared" si="6"/>
        <v>0</v>
      </c>
      <c r="EZ19" s="10">
        <f t="shared" si="6"/>
        <v>50</v>
      </c>
      <c r="FA19" s="10">
        <f t="shared" si="6"/>
        <v>50</v>
      </c>
      <c r="FB19" s="10">
        <f t="shared" si="6"/>
        <v>0</v>
      </c>
      <c r="FC19" s="10">
        <f t="shared" si="6"/>
        <v>25</v>
      </c>
      <c r="FD19" s="10">
        <f t="shared" si="6"/>
        <v>75</v>
      </c>
      <c r="FE19" s="10">
        <f t="shared" si="6"/>
        <v>0</v>
      </c>
      <c r="FF19" s="10">
        <f t="shared" si="6"/>
        <v>75</v>
      </c>
      <c r="FG19" s="10">
        <f t="shared" si="6"/>
        <v>25</v>
      </c>
      <c r="FH19" s="10">
        <f t="shared" si="6"/>
        <v>0</v>
      </c>
      <c r="FI19" s="10">
        <f t="shared" si="6"/>
        <v>75</v>
      </c>
      <c r="FJ19" s="10">
        <f t="shared" si="6"/>
        <v>25</v>
      </c>
      <c r="FK19" s="10">
        <f t="shared" si="6"/>
        <v>0</v>
      </c>
      <c r="FL19" s="10">
        <f t="shared" si="6"/>
        <v>50</v>
      </c>
      <c r="FM19" s="10">
        <f t="shared" si="6"/>
        <v>50</v>
      </c>
      <c r="FN19" s="10">
        <f t="shared" si="6"/>
        <v>0</v>
      </c>
      <c r="FO19" s="10">
        <f t="shared" si="6"/>
        <v>50</v>
      </c>
      <c r="FP19" s="10">
        <f t="shared" si="6"/>
        <v>50</v>
      </c>
      <c r="FQ19" s="10">
        <f t="shared" si="6"/>
        <v>0</v>
      </c>
      <c r="FR19" s="10">
        <f t="shared" si="6"/>
        <v>50</v>
      </c>
      <c r="FS19" s="10">
        <f t="shared" si="6"/>
        <v>50</v>
      </c>
      <c r="FT19" s="10">
        <f t="shared" si="6"/>
        <v>0</v>
      </c>
      <c r="FU19" s="10">
        <f t="shared" si="6"/>
        <v>50</v>
      </c>
      <c r="FV19" s="10">
        <f t="shared" si="6"/>
        <v>50</v>
      </c>
      <c r="FW19" s="10">
        <f t="shared" si="6"/>
        <v>0</v>
      </c>
      <c r="FX19" s="10">
        <f t="shared" si="6"/>
        <v>50</v>
      </c>
      <c r="FY19" s="10">
        <f t="shared" si="6"/>
        <v>50</v>
      </c>
      <c r="FZ19" s="10">
        <f t="shared" si="6"/>
        <v>0</v>
      </c>
      <c r="GA19" s="10">
        <f t="shared" si="6"/>
        <v>50</v>
      </c>
      <c r="GB19" s="10">
        <f t="shared" si="6"/>
        <v>50</v>
      </c>
      <c r="GC19" s="10">
        <f t="shared" si="6"/>
        <v>0</v>
      </c>
      <c r="GD19" s="10">
        <f t="shared" si="6"/>
        <v>50</v>
      </c>
      <c r="GE19" s="10">
        <f t="shared" si="6"/>
        <v>50</v>
      </c>
      <c r="GF19" s="10">
        <f t="shared" si="6"/>
        <v>0</v>
      </c>
      <c r="GG19" s="10">
        <f t="shared" si="6"/>
        <v>50</v>
      </c>
      <c r="GH19" s="10">
        <f t="shared" si="6"/>
        <v>50</v>
      </c>
      <c r="GI19" s="10">
        <f t="shared" si="6"/>
        <v>0</v>
      </c>
      <c r="GJ19" s="10">
        <f t="shared" si="6"/>
        <v>75</v>
      </c>
      <c r="GK19" s="10">
        <f t="shared" si="6"/>
        <v>25</v>
      </c>
      <c r="GL19" s="10">
        <f t="shared" si="6"/>
        <v>0</v>
      </c>
      <c r="GM19" s="10">
        <f t="shared" ref="GM19:IT19" si="7">GM18/4%</f>
        <v>50</v>
      </c>
      <c r="GN19" s="10">
        <f t="shared" si="7"/>
        <v>50</v>
      </c>
      <c r="GO19" s="10">
        <f t="shared" si="7"/>
        <v>0</v>
      </c>
      <c r="GP19" s="10">
        <f t="shared" si="7"/>
        <v>50</v>
      </c>
      <c r="GQ19" s="10">
        <f t="shared" si="7"/>
        <v>50</v>
      </c>
      <c r="GR19" s="10">
        <f t="shared" si="7"/>
        <v>0</v>
      </c>
      <c r="GS19" s="10">
        <f t="shared" si="7"/>
        <v>75</v>
      </c>
      <c r="GT19" s="10">
        <f t="shared" si="7"/>
        <v>25</v>
      </c>
      <c r="GU19" s="10">
        <f t="shared" si="7"/>
        <v>0</v>
      </c>
      <c r="GV19" s="10">
        <f t="shared" si="7"/>
        <v>50</v>
      </c>
      <c r="GW19" s="10">
        <f t="shared" si="7"/>
        <v>50</v>
      </c>
      <c r="GX19" s="10">
        <f t="shared" si="7"/>
        <v>0</v>
      </c>
      <c r="GY19" s="10">
        <f t="shared" si="7"/>
        <v>50</v>
      </c>
      <c r="GZ19" s="10">
        <f t="shared" si="7"/>
        <v>50</v>
      </c>
      <c r="HA19" s="10">
        <f t="shared" si="7"/>
        <v>0</v>
      </c>
      <c r="HB19" s="10">
        <f t="shared" si="7"/>
        <v>50</v>
      </c>
      <c r="HC19" s="10">
        <f t="shared" si="7"/>
        <v>50</v>
      </c>
      <c r="HD19" s="10">
        <f t="shared" si="7"/>
        <v>0</v>
      </c>
      <c r="HE19" s="10">
        <f t="shared" si="7"/>
        <v>75</v>
      </c>
      <c r="HF19" s="10">
        <f t="shared" si="7"/>
        <v>25</v>
      </c>
      <c r="HG19" s="10">
        <f t="shared" si="7"/>
        <v>0</v>
      </c>
      <c r="HH19" s="10">
        <f t="shared" si="7"/>
        <v>75</v>
      </c>
      <c r="HI19" s="10">
        <f t="shared" si="7"/>
        <v>25</v>
      </c>
      <c r="HJ19" s="10">
        <f t="shared" si="7"/>
        <v>0</v>
      </c>
      <c r="HK19" s="10">
        <f t="shared" si="7"/>
        <v>75</v>
      </c>
      <c r="HL19" s="10">
        <f t="shared" si="7"/>
        <v>25</v>
      </c>
      <c r="HM19" s="10">
        <f t="shared" si="7"/>
        <v>0</v>
      </c>
      <c r="HN19" s="10">
        <f t="shared" si="7"/>
        <v>25</v>
      </c>
      <c r="HO19" s="10">
        <f t="shared" si="7"/>
        <v>75</v>
      </c>
      <c r="HP19" s="10">
        <f t="shared" si="7"/>
        <v>0</v>
      </c>
      <c r="HQ19" s="10">
        <f t="shared" si="7"/>
        <v>75</v>
      </c>
      <c r="HR19" s="10">
        <f t="shared" si="7"/>
        <v>25</v>
      </c>
      <c r="HS19" s="10">
        <f t="shared" si="7"/>
        <v>0</v>
      </c>
      <c r="HT19" s="10">
        <f t="shared" si="7"/>
        <v>50</v>
      </c>
      <c r="HU19" s="10">
        <f t="shared" si="7"/>
        <v>50</v>
      </c>
      <c r="HV19" s="10">
        <f t="shared" si="7"/>
        <v>0</v>
      </c>
      <c r="HW19" s="10">
        <f t="shared" si="7"/>
        <v>75</v>
      </c>
      <c r="HX19" s="10">
        <f t="shared" si="7"/>
        <v>25</v>
      </c>
      <c r="HY19" s="10">
        <f t="shared" si="7"/>
        <v>0</v>
      </c>
      <c r="HZ19" s="10">
        <f t="shared" si="7"/>
        <v>50</v>
      </c>
      <c r="IA19" s="10">
        <f t="shared" si="7"/>
        <v>50</v>
      </c>
      <c r="IB19" s="10">
        <f t="shared" si="7"/>
        <v>0</v>
      </c>
      <c r="IC19" s="10">
        <f t="shared" si="7"/>
        <v>75</v>
      </c>
      <c r="ID19" s="10">
        <f t="shared" si="7"/>
        <v>25</v>
      </c>
      <c r="IE19" s="10">
        <f t="shared" si="7"/>
        <v>0</v>
      </c>
      <c r="IF19" s="10">
        <f t="shared" si="7"/>
        <v>25</v>
      </c>
      <c r="IG19" s="10">
        <f t="shared" si="7"/>
        <v>75</v>
      </c>
      <c r="IH19" s="10">
        <f t="shared" si="7"/>
        <v>0</v>
      </c>
      <c r="II19" s="10">
        <f t="shared" si="7"/>
        <v>50</v>
      </c>
      <c r="IJ19" s="10">
        <f t="shared" si="7"/>
        <v>50</v>
      </c>
      <c r="IK19" s="10">
        <f t="shared" si="7"/>
        <v>0</v>
      </c>
      <c r="IL19" s="10">
        <f t="shared" si="7"/>
        <v>75</v>
      </c>
      <c r="IM19" s="10">
        <f t="shared" si="7"/>
        <v>25</v>
      </c>
      <c r="IN19" s="10">
        <f t="shared" si="7"/>
        <v>0</v>
      </c>
      <c r="IO19" s="10">
        <f t="shared" si="7"/>
        <v>25</v>
      </c>
      <c r="IP19" s="10">
        <f t="shared" si="7"/>
        <v>75</v>
      </c>
      <c r="IQ19" s="10">
        <f t="shared" si="7"/>
        <v>0</v>
      </c>
      <c r="IR19" s="10">
        <f t="shared" si="7"/>
        <v>50</v>
      </c>
      <c r="IS19" s="10">
        <f t="shared" si="7"/>
        <v>50</v>
      </c>
      <c r="IT19" s="10">
        <f t="shared" si="7"/>
        <v>0</v>
      </c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B21" s="47" t="s">
        <v>811</v>
      </c>
      <c r="C21" s="47"/>
      <c r="D21" s="47"/>
      <c r="E21" s="47"/>
      <c r="F21" s="31"/>
      <c r="G21" s="31"/>
      <c r="H21" s="31"/>
      <c r="I21" s="31"/>
      <c r="J21" s="31"/>
      <c r="K21" s="31"/>
      <c r="L21" s="31"/>
      <c r="M21" s="31"/>
    </row>
    <row r="22" spans="1:293" x14ac:dyDescent="0.25">
      <c r="B22" s="28" t="s">
        <v>812</v>
      </c>
      <c r="C22" s="24" t="s">
        <v>806</v>
      </c>
      <c r="D22" s="36">
        <f>E22/100*4</f>
        <v>2.2799999999999998</v>
      </c>
      <c r="E22" s="33">
        <v>57</v>
      </c>
      <c r="F22" s="31"/>
      <c r="G22" s="31"/>
      <c r="H22" s="31"/>
      <c r="I22" s="31"/>
      <c r="J22" s="31"/>
      <c r="K22" s="31"/>
      <c r="L22" s="31"/>
      <c r="M22" s="31"/>
    </row>
    <row r="23" spans="1:293" x14ac:dyDescent="0.25">
      <c r="B23" s="28" t="s">
        <v>813</v>
      </c>
      <c r="C23" s="24" t="s">
        <v>806</v>
      </c>
      <c r="D23" s="36">
        <f>E23/100*4</f>
        <v>1.72</v>
      </c>
      <c r="E23" s="33">
        <v>43</v>
      </c>
      <c r="F23" s="31"/>
      <c r="G23" s="31"/>
      <c r="H23" s="31"/>
      <c r="I23" s="31"/>
      <c r="J23" s="31"/>
      <c r="K23" s="31"/>
      <c r="L23" s="31"/>
      <c r="M23" s="31"/>
    </row>
    <row r="24" spans="1:293" ht="15.75" x14ac:dyDescent="0.25">
      <c r="B24" s="28" t="s">
        <v>814</v>
      </c>
      <c r="C24" s="24" t="s">
        <v>806</v>
      </c>
      <c r="D24" s="36">
        <f>E24/100*4</f>
        <v>0</v>
      </c>
      <c r="E24" s="33">
        <f>(E19+H19+K19+N19+Q19+T19+W19)/7</f>
        <v>0</v>
      </c>
      <c r="F24" s="31"/>
      <c r="G24" s="31"/>
      <c r="H24" s="31"/>
      <c r="I24" s="31"/>
      <c r="J24" s="31"/>
      <c r="K24" s="31"/>
      <c r="L24" s="31"/>
      <c r="M24" s="31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B25" s="28"/>
      <c r="C25" s="57"/>
      <c r="D25" s="56">
        <f>SUM(D22:D24)</f>
        <v>4</v>
      </c>
      <c r="E25" s="56">
        <f>SUM(E22:E24)</f>
        <v>100</v>
      </c>
      <c r="F25" s="31"/>
      <c r="G25" s="31"/>
      <c r="H25" s="31"/>
      <c r="I25" s="31"/>
      <c r="J25" s="31"/>
      <c r="K25" s="31"/>
      <c r="L25" s="31"/>
      <c r="M25" s="31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B26" s="28"/>
      <c r="C26" s="24"/>
      <c r="D26" s="102" t="s">
        <v>56</v>
      </c>
      <c r="E26" s="103"/>
      <c r="F26" s="80" t="s">
        <v>3</v>
      </c>
      <c r="G26" s="81"/>
      <c r="H26" s="82" t="s">
        <v>715</v>
      </c>
      <c r="I26" s="83"/>
      <c r="J26" s="82" t="s">
        <v>331</v>
      </c>
      <c r="K26" s="83"/>
      <c r="L26" s="31"/>
      <c r="M26" s="31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B27" s="28" t="s">
        <v>812</v>
      </c>
      <c r="C27" s="24" t="s">
        <v>807</v>
      </c>
      <c r="D27" s="36">
        <f>E27/100*4</f>
        <v>2.2799999999999998</v>
      </c>
      <c r="E27" s="33">
        <v>57</v>
      </c>
      <c r="F27" s="24">
        <v>2</v>
      </c>
      <c r="G27" s="33">
        <v>57</v>
      </c>
      <c r="H27" s="24">
        <v>2</v>
      </c>
      <c r="I27" s="33">
        <v>57</v>
      </c>
      <c r="J27" s="24">
        <v>2</v>
      </c>
      <c r="K27" s="33">
        <v>54</v>
      </c>
      <c r="L27" s="31"/>
      <c r="M27" s="31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B28" s="28" t="s">
        <v>813</v>
      </c>
      <c r="C28" s="24" t="s">
        <v>807</v>
      </c>
      <c r="D28" s="36">
        <f>E28/100*4</f>
        <v>1.72</v>
      </c>
      <c r="E28" s="33">
        <v>43</v>
      </c>
      <c r="F28" s="24">
        <v>2</v>
      </c>
      <c r="G28" s="33">
        <v>43</v>
      </c>
      <c r="H28" s="24">
        <v>2</v>
      </c>
      <c r="I28" s="33">
        <v>43</v>
      </c>
      <c r="J28" s="24">
        <v>2</v>
      </c>
      <c r="K28" s="33">
        <v>46</v>
      </c>
      <c r="L28" s="31"/>
      <c r="M28" s="31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B29" s="28" t="s">
        <v>814</v>
      </c>
      <c r="C29" s="24" t="s">
        <v>807</v>
      </c>
      <c r="D29" s="36">
        <f>E29/100*2</f>
        <v>0</v>
      </c>
      <c r="E29" s="33">
        <f>(Z19+AC19+AF19+AI19+AL19+AO19+AR19)/7</f>
        <v>0</v>
      </c>
      <c r="F29" s="24">
        <f>G29/100*4</f>
        <v>0</v>
      </c>
      <c r="G29" s="33">
        <f>(AU19+AX19+BA19+BD19+BG19+BJ19+BM19)/7</f>
        <v>0</v>
      </c>
      <c r="H29" s="24">
        <f>I29/100*4</f>
        <v>0</v>
      </c>
      <c r="I29" s="33">
        <f>(BP19+BS19+BV19+BY19+CB19+CE19+CH19)/7</f>
        <v>0</v>
      </c>
      <c r="J29" s="24">
        <f>K29/100*4</f>
        <v>0</v>
      </c>
      <c r="K29" s="33">
        <f>(CK19+CN19+CQ19+CT19+CW19+CZ19+DC19)/7</f>
        <v>0</v>
      </c>
      <c r="L29" s="31"/>
      <c r="M29" s="31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B30" s="28"/>
      <c r="C30" s="24"/>
      <c r="D30" s="35">
        <f t="shared" ref="D30:I30" si="8">SUM(D27:D29)</f>
        <v>4</v>
      </c>
      <c r="E30" s="35">
        <f t="shared" si="8"/>
        <v>100</v>
      </c>
      <c r="F30" s="34">
        <f t="shared" si="8"/>
        <v>4</v>
      </c>
      <c r="G30" s="34">
        <f t="shared" si="8"/>
        <v>100</v>
      </c>
      <c r="H30" s="34">
        <f t="shared" si="8"/>
        <v>4</v>
      </c>
      <c r="I30" s="34">
        <f t="shared" si="8"/>
        <v>100</v>
      </c>
      <c r="J30" s="34">
        <f>SUM(J27:J29)</f>
        <v>4</v>
      </c>
      <c r="K30" s="34">
        <f>SUM(K27:K29)</f>
        <v>100</v>
      </c>
      <c r="L30" s="31"/>
      <c r="M30" s="31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B31" s="28" t="s">
        <v>812</v>
      </c>
      <c r="C31" s="24" t="s">
        <v>808</v>
      </c>
      <c r="D31" s="36">
        <f>E31/100*4</f>
        <v>2.16</v>
      </c>
      <c r="E31" s="33">
        <v>54</v>
      </c>
      <c r="F31" s="31"/>
      <c r="G31" s="31"/>
      <c r="H31" s="31"/>
      <c r="I31" s="31"/>
      <c r="J31" s="31"/>
      <c r="K31" s="31"/>
      <c r="L31" s="31"/>
      <c r="M31" s="3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B32" s="28" t="s">
        <v>813</v>
      </c>
      <c r="C32" s="24" t="s">
        <v>808</v>
      </c>
      <c r="D32" s="36">
        <f>E32/100*4</f>
        <v>1.84</v>
      </c>
      <c r="E32" s="33">
        <v>46</v>
      </c>
      <c r="F32" s="31"/>
      <c r="G32" s="31"/>
      <c r="H32" s="31"/>
      <c r="I32" s="31"/>
      <c r="J32" s="31"/>
      <c r="K32" s="31"/>
      <c r="L32" s="31"/>
      <c r="M32" s="3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2:293" ht="15.75" x14ac:dyDescent="0.25">
      <c r="B33" s="28" t="s">
        <v>814</v>
      </c>
      <c r="C33" s="24" t="s">
        <v>808</v>
      </c>
      <c r="D33" s="36">
        <f>E33/100*4</f>
        <v>0</v>
      </c>
      <c r="E33" s="33">
        <f>(DF19+DI19+DL19+DO19+DR19+DU19+DX19)/7</f>
        <v>0</v>
      </c>
      <c r="F33" s="31"/>
      <c r="G33" s="31"/>
      <c r="H33" s="31"/>
      <c r="I33" s="31"/>
      <c r="J33" s="31"/>
      <c r="K33" s="31"/>
      <c r="L33" s="31"/>
      <c r="M33" s="31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2:293" ht="15.75" x14ac:dyDescent="0.25">
      <c r="B34" s="28"/>
      <c r="C34" s="57"/>
      <c r="D34" s="56">
        <f>SUM(D31:D33)</f>
        <v>4</v>
      </c>
      <c r="E34" s="56">
        <f>SUM(E31:E33)</f>
        <v>100</v>
      </c>
      <c r="F34" s="31"/>
      <c r="G34" s="31"/>
      <c r="H34" s="31"/>
      <c r="I34" s="31"/>
      <c r="J34" s="31"/>
      <c r="K34" s="31"/>
      <c r="L34" s="31"/>
      <c r="M34" s="31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2:293" ht="15.75" x14ac:dyDescent="0.25">
      <c r="B35" s="28"/>
      <c r="C35" s="24"/>
      <c r="D35" s="104" t="s">
        <v>159</v>
      </c>
      <c r="E35" s="104"/>
      <c r="F35" s="60" t="s">
        <v>116</v>
      </c>
      <c r="G35" s="61"/>
      <c r="H35" s="82" t="s">
        <v>174</v>
      </c>
      <c r="I35" s="83"/>
      <c r="J35" s="99" t="s">
        <v>186</v>
      </c>
      <c r="K35" s="99"/>
      <c r="L35" s="99" t="s">
        <v>117</v>
      </c>
      <c r="M35" s="99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2:293" x14ac:dyDescent="0.25">
      <c r="B36" s="28" t="s">
        <v>812</v>
      </c>
      <c r="C36" s="24" t="s">
        <v>809</v>
      </c>
      <c r="D36" s="36">
        <f>E36/100*4</f>
        <v>2.4</v>
      </c>
      <c r="E36" s="33">
        <v>60</v>
      </c>
      <c r="F36" s="24">
        <v>2</v>
      </c>
      <c r="G36" s="33">
        <v>54</v>
      </c>
      <c r="H36" s="24">
        <f>I36/100*4</f>
        <v>2</v>
      </c>
      <c r="I36" s="33">
        <f>(FO19+FR19+FU19+FX19+GA19+GD19+GG19)/7</f>
        <v>50</v>
      </c>
      <c r="J36" s="24">
        <v>2</v>
      </c>
      <c r="K36" s="33">
        <v>57</v>
      </c>
      <c r="L36" s="24">
        <v>3</v>
      </c>
      <c r="M36" s="33">
        <v>64</v>
      </c>
    </row>
    <row r="37" spans="2:293" x14ac:dyDescent="0.25">
      <c r="B37" s="28" t="s">
        <v>813</v>
      </c>
      <c r="C37" s="24" t="s">
        <v>809</v>
      </c>
      <c r="D37" s="36">
        <f>E37/100*4</f>
        <v>1.6</v>
      </c>
      <c r="E37" s="33">
        <v>40</v>
      </c>
      <c r="F37" s="24">
        <v>2</v>
      </c>
      <c r="G37" s="33">
        <v>46</v>
      </c>
      <c r="H37" s="24">
        <f>I37/100*4</f>
        <v>2</v>
      </c>
      <c r="I37" s="33">
        <f>(FP19+FS19+FV19+FY19+GB19+GE19+GH19)/7</f>
        <v>50</v>
      </c>
      <c r="J37" s="24">
        <v>2</v>
      </c>
      <c r="K37" s="33">
        <v>43</v>
      </c>
      <c r="L37" s="24">
        <v>1</v>
      </c>
      <c r="M37" s="33">
        <v>36</v>
      </c>
    </row>
    <row r="38" spans="2:293" x14ac:dyDescent="0.25">
      <c r="B38" s="28" t="s">
        <v>814</v>
      </c>
      <c r="C38" s="24" t="s">
        <v>809</v>
      </c>
      <c r="D38" s="36">
        <f>E38/100*4</f>
        <v>0</v>
      </c>
      <c r="E38" s="33">
        <f>(EA19+ED19+EG19+EJ19+EM19+EP19+ES19)/7</f>
        <v>0</v>
      </c>
      <c r="F38" s="24">
        <f>G38/100*4</f>
        <v>0</v>
      </c>
      <c r="G38" s="33">
        <f>(EV19+EY19+FB19+FE19+FH19+FK19+FN19)/7</f>
        <v>0</v>
      </c>
      <c r="H38" s="24">
        <f>I38/100*4</f>
        <v>0</v>
      </c>
      <c r="I38" s="33">
        <f>(FQ19+FT19+FW19+FZ19+GC19+GF19+GI19)/7</f>
        <v>0</v>
      </c>
      <c r="J38" s="24">
        <f>K38/100*4</f>
        <v>0</v>
      </c>
      <c r="K38" s="33">
        <f>(GL19+GO19+GR19+GU19+GX19+HA19+HD19)/7</f>
        <v>0</v>
      </c>
      <c r="L38" s="24">
        <f>M38/100*4</f>
        <v>0</v>
      </c>
      <c r="M38" s="33">
        <f>(HG19+HJ19+HM19+HP19+HS19+HV19+HY19)/7</f>
        <v>0</v>
      </c>
    </row>
    <row r="39" spans="2:293" x14ac:dyDescent="0.25">
      <c r="B39" s="28"/>
      <c r="C39" s="24"/>
      <c r="D39" s="35">
        <f t="shared" ref="D39:K39" si="9">SUM(D36:D38)</f>
        <v>4</v>
      </c>
      <c r="E39" s="35">
        <f t="shared" si="9"/>
        <v>100</v>
      </c>
      <c r="F39" s="34">
        <f t="shared" si="9"/>
        <v>4</v>
      </c>
      <c r="G39" s="34">
        <f t="shared" si="9"/>
        <v>100</v>
      </c>
      <c r="H39" s="34">
        <f t="shared" si="9"/>
        <v>4</v>
      </c>
      <c r="I39" s="34">
        <f t="shared" si="9"/>
        <v>100</v>
      </c>
      <c r="J39" s="34">
        <f t="shared" si="9"/>
        <v>4</v>
      </c>
      <c r="K39" s="34">
        <f t="shared" si="9"/>
        <v>100</v>
      </c>
      <c r="L39" s="34">
        <f>SUM(L36:L38)</f>
        <v>4</v>
      </c>
      <c r="M39" s="34">
        <f>SUM(M36:M38)</f>
        <v>100</v>
      </c>
    </row>
    <row r="40" spans="2:293" ht="44.45" customHeight="1" x14ac:dyDescent="0.25">
      <c r="B40" s="28" t="s">
        <v>812</v>
      </c>
      <c r="C40" s="24" t="s">
        <v>810</v>
      </c>
      <c r="D40" s="36">
        <f>E40/100*4</f>
        <v>2</v>
      </c>
      <c r="E40" s="33">
        <f>(HZ19+IC19+IF19+II19+IL19+IO19+IR19)/7</f>
        <v>50</v>
      </c>
      <c r="F40" s="31"/>
      <c r="G40" s="31"/>
      <c r="H40" s="31"/>
      <c r="I40" s="31"/>
      <c r="J40" s="31"/>
      <c r="K40" s="31"/>
      <c r="L40" s="31"/>
      <c r="M40" s="31"/>
    </row>
    <row r="41" spans="2:293" x14ac:dyDescent="0.25">
      <c r="B41" s="28" t="s">
        <v>813</v>
      </c>
      <c r="C41" s="24" t="s">
        <v>810</v>
      </c>
      <c r="D41" s="36">
        <f>E41/100*4</f>
        <v>2</v>
      </c>
      <c r="E41" s="33">
        <f>(IA19+ID19+IG19+IJ19+IM19+IP19+IS19)/7</f>
        <v>50</v>
      </c>
      <c r="F41" s="31"/>
      <c r="G41" s="31"/>
      <c r="H41" s="31"/>
      <c r="I41" s="31"/>
      <c r="J41" s="31"/>
      <c r="K41" s="31"/>
      <c r="L41" s="31"/>
      <c r="M41" s="31"/>
    </row>
    <row r="42" spans="2:293" x14ac:dyDescent="0.25">
      <c r="B42" s="28" t="s">
        <v>814</v>
      </c>
      <c r="C42" s="24" t="s">
        <v>810</v>
      </c>
      <c r="D42" s="36">
        <f>E42/100*4</f>
        <v>0</v>
      </c>
      <c r="E42" s="33">
        <f>(IB19+IE19+IH19+IK19+IN19+IQ19+IT19)/7</f>
        <v>0</v>
      </c>
      <c r="F42" s="31"/>
      <c r="G42" s="31"/>
      <c r="H42" s="31"/>
      <c r="I42" s="31"/>
      <c r="J42" s="31"/>
      <c r="K42" s="31"/>
      <c r="L42" s="31"/>
      <c r="M42" s="31"/>
    </row>
    <row r="43" spans="2:293" x14ac:dyDescent="0.25">
      <c r="B43" s="28"/>
      <c r="C43" s="28"/>
      <c r="D43" s="35">
        <f>SUM(D40:D42)</f>
        <v>4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  <row r="47" spans="2:293" ht="15" customHeight="1" x14ac:dyDescent="0.25"/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18:B18"/>
    <mergeCell ref="A19:B1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5:M35"/>
    <mergeCell ref="D26:E26"/>
    <mergeCell ref="F26:G26"/>
    <mergeCell ref="H26:I26"/>
    <mergeCell ref="D35:E35"/>
    <mergeCell ref="F35:G35"/>
    <mergeCell ref="H35:I35"/>
    <mergeCell ref="IR2:IS2"/>
    <mergeCell ref="J26:K26"/>
    <mergeCell ref="J35:K3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1379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1377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1337</v>
      </c>
      <c r="D7" s="63"/>
      <c r="E7" s="63"/>
      <c r="F7" s="63" t="s">
        <v>1338</v>
      </c>
      <c r="G7" s="63"/>
      <c r="H7" s="63"/>
      <c r="I7" s="63" t="s">
        <v>1339</v>
      </c>
      <c r="J7" s="63"/>
      <c r="K7" s="63"/>
      <c r="L7" s="63" t="s">
        <v>1340</v>
      </c>
      <c r="M7" s="63"/>
      <c r="N7" s="63"/>
      <c r="O7" s="63" t="s">
        <v>1341</v>
      </c>
      <c r="P7" s="63"/>
      <c r="Q7" s="63"/>
      <c r="R7" s="63" t="s">
        <v>1342</v>
      </c>
      <c r="S7" s="63"/>
      <c r="T7" s="63"/>
      <c r="U7" s="63" t="s">
        <v>1343</v>
      </c>
      <c r="V7" s="63"/>
      <c r="W7" s="63"/>
      <c r="X7" s="63" t="s">
        <v>1344</v>
      </c>
      <c r="Y7" s="63"/>
      <c r="Z7" s="63"/>
      <c r="AA7" s="63" t="s">
        <v>1345</v>
      </c>
      <c r="AB7" s="63"/>
      <c r="AC7" s="63"/>
      <c r="AD7" s="63" t="s">
        <v>1346</v>
      </c>
      <c r="AE7" s="63"/>
      <c r="AF7" s="63"/>
      <c r="AG7" s="63" t="s">
        <v>1347</v>
      </c>
      <c r="AH7" s="63"/>
      <c r="AI7" s="63"/>
      <c r="AJ7" s="63" t="s">
        <v>1348</v>
      </c>
      <c r="AK7" s="63"/>
      <c r="AL7" s="63"/>
      <c r="AM7" s="63" t="s">
        <v>1349</v>
      </c>
      <c r="AN7" s="63"/>
      <c r="AO7" s="63"/>
      <c r="AP7" s="63" t="s">
        <v>1350</v>
      </c>
      <c r="AQ7" s="63"/>
      <c r="AR7" s="63"/>
      <c r="AS7" s="63" t="s">
        <v>1351</v>
      </c>
      <c r="AT7" s="63"/>
      <c r="AU7" s="63"/>
      <c r="AV7" s="63" t="s">
        <v>1352</v>
      </c>
      <c r="AW7" s="63"/>
      <c r="AX7" s="63"/>
      <c r="AY7" s="63" t="s">
        <v>1353</v>
      </c>
      <c r="AZ7" s="63"/>
      <c r="BA7" s="63"/>
      <c r="BB7" s="63" t="s">
        <v>1354</v>
      </c>
      <c r="BC7" s="63"/>
      <c r="BD7" s="63"/>
      <c r="BE7" s="63" t="s">
        <v>1355</v>
      </c>
      <c r="BF7" s="63"/>
      <c r="BG7" s="63"/>
      <c r="BH7" s="63" t="s">
        <v>1356</v>
      </c>
      <c r="BI7" s="63"/>
      <c r="BJ7" s="63"/>
      <c r="BK7" s="63" t="s">
        <v>1357</v>
      </c>
      <c r="BL7" s="63"/>
      <c r="BM7" s="63"/>
      <c r="BN7" s="63" t="s">
        <v>1358</v>
      </c>
      <c r="BO7" s="63"/>
      <c r="BP7" s="63"/>
      <c r="BQ7" s="63" t="s">
        <v>1359</v>
      </c>
      <c r="BR7" s="63"/>
      <c r="BS7" s="63"/>
      <c r="BT7" s="63" t="s">
        <v>1360</v>
      </c>
      <c r="BU7" s="63"/>
      <c r="BV7" s="63"/>
      <c r="BW7" s="63" t="s">
        <v>1361</v>
      </c>
      <c r="BX7" s="63"/>
      <c r="BY7" s="63"/>
      <c r="BZ7" s="63" t="s">
        <v>1198</v>
      </c>
      <c r="CA7" s="63"/>
      <c r="CB7" s="63"/>
      <c r="CC7" s="63" t="s">
        <v>1362</v>
      </c>
      <c r="CD7" s="63"/>
      <c r="CE7" s="63"/>
      <c r="CF7" s="63" t="s">
        <v>1363</v>
      </c>
      <c r="CG7" s="63"/>
      <c r="CH7" s="63"/>
      <c r="CI7" s="63" t="s">
        <v>1364</v>
      </c>
      <c r="CJ7" s="63"/>
      <c r="CK7" s="63"/>
      <c r="CL7" s="63" t="s">
        <v>1365</v>
      </c>
      <c r="CM7" s="63"/>
      <c r="CN7" s="63"/>
      <c r="CO7" s="63" t="s">
        <v>1366</v>
      </c>
      <c r="CP7" s="63"/>
      <c r="CQ7" s="63"/>
      <c r="CR7" s="63" t="s">
        <v>1367</v>
      </c>
      <c r="CS7" s="63"/>
      <c r="CT7" s="63"/>
      <c r="CU7" s="63" t="s">
        <v>1368</v>
      </c>
      <c r="CV7" s="63"/>
      <c r="CW7" s="63"/>
      <c r="CX7" s="63" t="s">
        <v>1369</v>
      </c>
      <c r="CY7" s="63"/>
      <c r="CZ7" s="63"/>
      <c r="DA7" s="63" t="s">
        <v>1370</v>
      </c>
      <c r="DB7" s="63"/>
      <c r="DC7" s="63"/>
      <c r="DD7" s="63" t="s">
        <v>1371</v>
      </c>
      <c r="DE7" s="63"/>
      <c r="DF7" s="63"/>
      <c r="DG7" s="63" t="s">
        <v>1372</v>
      </c>
      <c r="DH7" s="63"/>
      <c r="DI7" s="63"/>
      <c r="DJ7" s="92" t="s">
        <v>1373</v>
      </c>
      <c r="DK7" s="92"/>
      <c r="DL7" s="92"/>
      <c r="DM7" s="92" t="s">
        <v>1374</v>
      </c>
      <c r="DN7" s="92"/>
      <c r="DO7" s="92"/>
      <c r="DP7" s="92" t="s">
        <v>1375</v>
      </c>
      <c r="DQ7" s="92"/>
      <c r="DR7" s="92"/>
      <c r="DS7" s="92" t="s">
        <v>1376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1230</v>
      </c>
      <c r="EF7" s="63"/>
      <c r="EG7" s="63"/>
      <c r="EH7" s="63" t="s">
        <v>763</v>
      </c>
      <c r="EI7" s="63"/>
      <c r="EJ7" s="63"/>
      <c r="EK7" s="63" t="s">
        <v>1333</v>
      </c>
      <c r="EL7" s="63"/>
      <c r="EM7" s="63"/>
      <c r="EN7" s="63" t="s">
        <v>766</v>
      </c>
      <c r="EO7" s="63"/>
      <c r="EP7" s="63"/>
      <c r="EQ7" s="63" t="s">
        <v>1239</v>
      </c>
      <c r="ER7" s="63"/>
      <c r="ES7" s="63"/>
      <c r="ET7" s="63" t="s">
        <v>771</v>
      </c>
      <c r="EU7" s="63"/>
      <c r="EV7" s="63"/>
      <c r="EW7" s="63" t="s">
        <v>1242</v>
      </c>
      <c r="EX7" s="63"/>
      <c r="EY7" s="63"/>
      <c r="EZ7" s="63" t="s">
        <v>1244</v>
      </c>
      <c r="FA7" s="63"/>
      <c r="FB7" s="63"/>
      <c r="FC7" s="63" t="s">
        <v>1246</v>
      </c>
      <c r="FD7" s="63"/>
      <c r="FE7" s="63"/>
      <c r="FF7" s="63" t="s">
        <v>1334</v>
      </c>
      <c r="FG7" s="63"/>
      <c r="FH7" s="63"/>
      <c r="FI7" s="63" t="s">
        <v>1249</v>
      </c>
      <c r="FJ7" s="63"/>
      <c r="FK7" s="63"/>
      <c r="FL7" s="63" t="s">
        <v>775</v>
      </c>
      <c r="FM7" s="63"/>
      <c r="FN7" s="63"/>
      <c r="FO7" s="63" t="s">
        <v>1253</v>
      </c>
      <c r="FP7" s="63"/>
      <c r="FQ7" s="63"/>
      <c r="FR7" s="63" t="s">
        <v>1256</v>
      </c>
      <c r="FS7" s="63"/>
      <c r="FT7" s="63"/>
      <c r="FU7" s="63" t="s">
        <v>1260</v>
      </c>
      <c r="FV7" s="63"/>
      <c r="FW7" s="63"/>
      <c r="FX7" s="63" t="s">
        <v>1262</v>
      </c>
      <c r="FY7" s="63"/>
      <c r="FZ7" s="63"/>
      <c r="GA7" s="92" t="s">
        <v>1265</v>
      </c>
      <c r="GB7" s="92"/>
      <c r="GC7" s="92"/>
      <c r="GD7" s="63" t="s">
        <v>780</v>
      </c>
      <c r="GE7" s="63"/>
      <c r="GF7" s="63"/>
      <c r="GG7" s="92" t="s">
        <v>1272</v>
      </c>
      <c r="GH7" s="92"/>
      <c r="GI7" s="92"/>
      <c r="GJ7" s="92" t="s">
        <v>1273</v>
      </c>
      <c r="GK7" s="92"/>
      <c r="GL7" s="92"/>
      <c r="GM7" s="92" t="s">
        <v>1275</v>
      </c>
      <c r="GN7" s="92"/>
      <c r="GO7" s="92"/>
      <c r="GP7" s="92" t="s">
        <v>1276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1283</v>
      </c>
      <c r="HC7" s="63"/>
      <c r="HD7" s="63"/>
      <c r="HE7" s="63" t="s">
        <v>1285</v>
      </c>
      <c r="HF7" s="63"/>
      <c r="HG7" s="63"/>
      <c r="HH7" s="63" t="s">
        <v>796</v>
      </c>
      <c r="HI7" s="63"/>
      <c r="HJ7" s="63"/>
      <c r="HK7" s="63" t="s">
        <v>1286</v>
      </c>
      <c r="HL7" s="63"/>
      <c r="HM7" s="63"/>
      <c r="HN7" s="63" t="s">
        <v>1289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1298</v>
      </c>
      <c r="IA7" s="63"/>
      <c r="IB7" s="63"/>
      <c r="IC7" s="63" t="s">
        <v>1302</v>
      </c>
      <c r="ID7" s="63"/>
      <c r="IE7" s="63"/>
      <c r="IF7" s="63" t="s">
        <v>802</v>
      </c>
      <c r="IG7" s="63"/>
      <c r="IH7" s="63"/>
      <c r="II7" s="63" t="s">
        <v>1307</v>
      </c>
      <c r="IJ7" s="63"/>
      <c r="IK7" s="63"/>
      <c r="IL7" s="63" t="s">
        <v>1308</v>
      </c>
      <c r="IM7" s="63"/>
      <c r="IN7" s="63"/>
      <c r="IO7" s="63" t="s">
        <v>1312</v>
      </c>
      <c r="IP7" s="63"/>
      <c r="IQ7" s="63"/>
      <c r="IR7" s="63" t="s">
        <v>1316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839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007</cp:lastModifiedBy>
  <dcterms:created xsi:type="dcterms:W3CDTF">2022-12-22T06:57:03Z</dcterms:created>
  <dcterms:modified xsi:type="dcterms:W3CDTF">2024-10-19T14:54:08Z</dcterms:modified>
</cp:coreProperties>
</file>